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D:\Bureaublad 23-10\Work-in-progress\Public Goods Game\"/>
    </mc:Choice>
  </mc:AlternateContent>
  <xr:revisionPtr revIDLastSave="0" documentId="13_ncr:1_{BCD5AF43-C5B1-4A92-9B8A-347C7840FC99}" xr6:coauthVersionLast="47" xr6:coauthVersionMax="47" xr10:uidLastSave="{00000000-0000-0000-0000-000000000000}"/>
  <bookViews>
    <workbookView xWindow="-108" yWindow="-108" windowWidth="23256" windowHeight="12456" xr2:uid="{4E0861F8-A40C-4BE3-B892-B5C7F66D066F}"/>
  </bookViews>
  <sheets>
    <sheet name="Public Goods Game 1" sheetId="1" r:id="rId1"/>
    <sheet name="Public Goods Game 2" sheetId="2" r:id="rId2"/>
    <sheet name="Analyse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4" i="2" l="1"/>
  <c r="G14" i="2" a="1"/>
  <c r="G14" i="2" s="1"/>
  <c r="F3" i="1"/>
  <c r="F2" i="1"/>
  <c r="J2" i="1"/>
  <c r="I4" i="2" a="1"/>
  <c r="I4" i="2" s="1"/>
  <c r="I3" i="2" a="1"/>
  <c r="I3" i="2" s="1"/>
  <c r="N32" i="2" a="1"/>
  <c r="N32" i="2" s="1"/>
  <c r="N41" i="2" a="1"/>
  <c r="N41" i="2" s="1"/>
  <c r="N14" i="2" a="1"/>
  <c r="N14" i="2" s="1"/>
  <c r="G22" i="2" a="1"/>
  <c r="G22" i="2" s="1"/>
  <c r="G23" i="2" a="1"/>
  <c r="G23" i="2" s="1"/>
  <c r="G24" i="2" a="1"/>
  <c r="G24" i="2" s="1"/>
  <c r="G25" i="2" a="1"/>
  <c r="G25" i="2"/>
  <c r="G30" i="2" a="1"/>
  <c r="G30" i="2" s="1"/>
  <c r="G31" i="2" a="1"/>
  <c r="G31" i="2" s="1"/>
  <c r="G32" i="2" a="1"/>
  <c r="G32" i="2" s="1"/>
  <c r="G33" i="2" a="1"/>
  <c r="G33" i="2"/>
  <c r="G41" i="2" a="1"/>
  <c r="G41" i="2" s="1"/>
  <c r="Q4" i="2"/>
  <c r="P3" i="2"/>
  <c r="I18" i="2"/>
  <c r="N6" i="2" s="1"/>
  <c r="J42" i="2"/>
  <c r="O9" i="2" s="1"/>
  <c r="K42" i="2"/>
  <c r="P9" i="2" s="1"/>
  <c r="L42" i="2"/>
  <c r="Q9" i="2" s="1"/>
  <c r="I42" i="2"/>
  <c r="N9" i="2" s="1"/>
  <c r="J34" i="2"/>
  <c r="K34" i="2"/>
  <c r="P8" i="2" s="1"/>
  <c r="L34" i="2"/>
  <c r="I34" i="2"/>
  <c r="N8" i="2" s="1"/>
  <c r="I26" i="2"/>
  <c r="N7" i="2" s="1"/>
  <c r="J26" i="2"/>
  <c r="O7" i="2" s="1"/>
  <c r="K26" i="2"/>
  <c r="P7" i="2" s="1"/>
  <c r="L26" i="2"/>
  <c r="Q7" i="2" s="1"/>
  <c r="J18" i="2"/>
  <c r="K18" i="2"/>
  <c r="P6" i="2" s="1"/>
  <c r="L18" i="2"/>
  <c r="Q6" i="2" s="1"/>
  <c r="C42" i="2"/>
  <c r="D42" i="2"/>
  <c r="P5" i="2" s="1"/>
  <c r="E42" i="2"/>
  <c r="Q5" i="2" s="1"/>
  <c r="C34" i="2"/>
  <c r="O4" i="2" s="1"/>
  <c r="D34" i="2"/>
  <c r="E34" i="2"/>
  <c r="C26" i="2"/>
  <c r="D26" i="2"/>
  <c r="E26" i="2"/>
  <c r="B42" i="2"/>
  <c r="N5" i="2" s="1"/>
  <c r="B34" i="2"/>
  <c r="N4" i="2" s="1"/>
  <c r="B26" i="2"/>
  <c r="N3" i="2" s="1"/>
  <c r="C18" i="2"/>
  <c r="O2" i="2" s="1"/>
  <c r="D18" i="2"/>
  <c r="P2" i="2" s="1"/>
  <c r="E18" i="2"/>
  <c r="Q2" i="2" s="1"/>
  <c r="B18" i="2"/>
  <c r="N2" i="2" s="1"/>
  <c r="O8" i="2"/>
  <c r="Q8" i="2"/>
  <c r="O6" i="2"/>
  <c r="O5" i="2"/>
  <c r="P4" i="2"/>
  <c r="O3" i="2"/>
  <c r="Q3" i="2"/>
  <c r="M41" i="2"/>
  <c r="M40" i="2"/>
  <c r="N40" i="2" s="1" a="1"/>
  <c r="N40" i="2" s="1"/>
  <c r="M39" i="2"/>
  <c r="N39" i="2" s="1" a="1"/>
  <c r="N39" i="2" s="1"/>
  <c r="M38" i="2"/>
  <c r="N38" i="2" s="1" a="1"/>
  <c r="N38" i="2" s="1"/>
  <c r="M33" i="2"/>
  <c r="N33" i="2" s="1" a="1"/>
  <c r="N33" i="2" s="1"/>
  <c r="M32" i="2"/>
  <c r="M31" i="2"/>
  <c r="N31" i="2" s="1" a="1"/>
  <c r="N31" i="2" s="1"/>
  <c r="M30" i="2"/>
  <c r="N30" i="2" s="1" a="1"/>
  <c r="N30" i="2" s="1"/>
  <c r="M25" i="2"/>
  <c r="N25" i="2" s="1" a="1"/>
  <c r="N25" i="2" s="1"/>
  <c r="M24" i="2"/>
  <c r="N24" i="2" s="1" a="1"/>
  <c r="N24" i="2" s="1"/>
  <c r="M23" i="2"/>
  <c r="N23" i="2" s="1" a="1"/>
  <c r="N23" i="2" s="1"/>
  <c r="M22" i="2"/>
  <c r="N22" i="2" s="1" a="1"/>
  <c r="N22" i="2" s="1"/>
  <c r="I7" i="2" s="1" a="1"/>
  <c r="I7" i="2" s="1"/>
  <c r="M17" i="2"/>
  <c r="N17" i="2" s="1" a="1"/>
  <c r="N17" i="2" s="1"/>
  <c r="M16" i="2"/>
  <c r="N16" i="2" s="1" a="1"/>
  <c r="N16" i="2" s="1"/>
  <c r="M15" i="2"/>
  <c r="N15" i="2" s="1" a="1"/>
  <c r="N15" i="2" s="1"/>
  <c r="M14" i="2"/>
  <c r="F41" i="2"/>
  <c r="F40" i="2"/>
  <c r="G40" i="2" s="1" a="1"/>
  <c r="G40" i="2" s="1"/>
  <c r="I5" i="2" s="1" a="1"/>
  <c r="I5" i="2" s="1"/>
  <c r="F39" i="2"/>
  <c r="G39" i="2" s="1" a="1"/>
  <c r="G39" i="2" s="1"/>
  <c r="F38" i="2"/>
  <c r="G38" i="2" s="1" a="1"/>
  <c r="G38" i="2" s="1"/>
  <c r="F33" i="2"/>
  <c r="F32" i="2"/>
  <c r="F31" i="2"/>
  <c r="F30" i="2"/>
  <c r="F25" i="2"/>
  <c r="F24" i="2"/>
  <c r="F23" i="2"/>
  <c r="F22" i="2"/>
  <c r="F15" i="2"/>
  <c r="G15" i="2" s="1" a="1"/>
  <c r="G15" i="2" s="1"/>
  <c r="F16" i="2"/>
  <c r="G16" i="2" s="1" a="1"/>
  <c r="G16" i="2" s="1"/>
  <c r="F17" i="2"/>
  <c r="G17" i="2" s="1" a="1"/>
  <c r="G17" i="2" s="1"/>
  <c r="E10" i="2"/>
  <c r="D10" i="2"/>
  <c r="C10" i="2"/>
  <c r="B10" i="2"/>
  <c r="F9" i="2"/>
  <c r="G9" i="2" s="1"/>
  <c r="F8" i="2"/>
  <c r="G8" i="2" s="1"/>
  <c r="F7" i="2"/>
  <c r="G7" i="2" s="1"/>
  <c r="F6" i="2"/>
  <c r="F5" i="2"/>
  <c r="G5" i="2" s="1"/>
  <c r="F4" i="2"/>
  <c r="G4" i="2" s="1"/>
  <c r="F3" i="2"/>
  <c r="T3" i="2" s="1"/>
  <c r="F2" i="2"/>
  <c r="G2" i="2" s="1"/>
  <c r="L4" i="1"/>
  <c r="L5" i="1"/>
  <c r="L6" i="1"/>
  <c r="L7" i="1"/>
  <c r="L8" i="1"/>
  <c r="L9" i="1"/>
  <c r="K4" i="1"/>
  <c r="K5" i="1"/>
  <c r="K6" i="1"/>
  <c r="K7" i="1"/>
  <c r="K8" i="1"/>
  <c r="K9" i="1"/>
  <c r="J4" i="1"/>
  <c r="J5" i="1"/>
  <c r="J6" i="1"/>
  <c r="J7" i="1"/>
  <c r="J8" i="1"/>
  <c r="J9" i="1"/>
  <c r="I4" i="1"/>
  <c r="I5" i="1"/>
  <c r="I6" i="1"/>
  <c r="I7" i="1"/>
  <c r="I8" i="1"/>
  <c r="I9" i="1"/>
  <c r="G4" i="1"/>
  <c r="G5" i="1"/>
  <c r="G6" i="1"/>
  <c r="G7" i="1"/>
  <c r="G8" i="1"/>
  <c r="G9" i="1"/>
  <c r="G3" i="1"/>
  <c r="F4" i="1"/>
  <c r="F5" i="1"/>
  <c r="F6" i="1"/>
  <c r="F7" i="1"/>
  <c r="F8" i="1"/>
  <c r="F9" i="1"/>
  <c r="C10" i="1"/>
  <c r="D10" i="1"/>
  <c r="E10" i="1"/>
  <c r="B10" i="1"/>
  <c r="I9" i="2" l="1" a="1"/>
  <c r="I9" i="2" s="1"/>
  <c r="S9" i="2" s="1"/>
  <c r="I8" i="2" a="1"/>
  <c r="I8" i="2" s="1"/>
  <c r="S8" i="2" s="1"/>
  <c r="V7" i="2"/>
  <c r="T7" i="2"/>
  <c r="U7" i="2"/>
  <c r="S7" i="2"/>
  <c r="I6" i="2" a="1"/>
  <c r="I6" i="2" s="1"/>
  <c r="S6" i="2" s="1"/>
  <c r="U5" i="2"/>
  <c r="T5" i="2"/>
  <c r="S5" i="2"/>
  <c r="V5" i="2"/>
  <c r="S4" i="2"/>
  <c r="T4" i="2"/>
  <c r="V4" i="2"/>
  <c r="U4" i="2"/>
  <c r="S3" i="2"/>
  <c r="V3" i="2"/>
  <c r="U3" i="2"/>
  <c r="L3" i="1"/>
  <c r="K3" i="1"/>
  <c r="I3" i="1"/>
  <c r="J3" i="1"/>
  <c r="J10" i="1" s="1"/>
  <c r="I2" i="1"/>
  <c r="G2" i="1"/>
  <c r="I2" i="2" a="1"/>
  <c r="I2" i="2" s="1"/>
  <c r="S2" i="2" s="1"/>
  <c r="G6" i="2"/>
  <c r="G3" i="2"/>
  <c r="L2" i="1"/>
  <c r="K2" i="1"/>
  <c r="V9" i="2" l="1"/>
  <c r="T9" i="2"/>
  <c r="U9" i="2"/>
  <c r="U8" i="2"/>
  <c r="T8" i="2"/>
  <c r="V8" i="2"/>
  <c r="U6" i="2"/>
  <c r="T6" i="2"/>
  <c r="V6" i="2"/>
  <c r="S10" i="2"/>
  <c r="I10" i="1"/>
  <c r="L10" i="1"/>
  <c r="K10" i="1"/>
  <c r="U2" i="2"/>
  <c r="T2" i="2"/>
  <c r="V2" i="2"/>
  <c r="V10" i="2" l="1"/>
  <c r="T10" i="2"/>
  <c r="U10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<sst xmlns="http://schemas.openxmlformats.org/spreadsheetml/2006/main" count="52" uniqueCount="33">
  <si>
    <t>g_1</t>
  </si>
  <si>
    <t>g_2</t>
  </si>
  <si>
    <t>g_3</t>
  </si>
  <si>
    <t>g_4</t>
  </si>
  <si>
    <t>SOM</t>
  </si>
  <si>
    <t>β</t>
  </si>
  <si>
    <t>Gemiddelde g</t>
  </si>
  <si>
    <t>P</t>
  </si>
  <si>
    <t>c_1</t>
  </si>
  <si>
    <t>c_2</t>
  </si>
  <si>
    <t>c_3</t>
  </si>
  <si>
    <t>c_4</t>
  </si>
  <si>
    <t>P_1</t>
  </si>
  <si>
    <t>P_2</t>
  </si>
  <si>
    <t>P_3</t>
  </si>
  <si>
    <t>P_4</t>
  </si>
  <si>
    <t xml:space="preserve"> </t>
  </si>
  <si>
    <t>Straffen ronde 1</t>
  </si>
  <si>
    <t>Straffen ronde 2</t>
  </si>
  <si>
    <t>Straffen ronde 3</t>
  </si>
  <si>
    <t>Straffen ronde 4</t>
  </si>
  <si>
    <t>Straffen ronde 5</t>
  </si>
  <si>
    <t>Straffen ronde 6</t>
  </si>
  <si>
    <t>Straffen ronde 8</t>
  </si>
  <si>
    <t>Straffen ronde 7</t>
  </si>
  <si>
    <t>s1_2</t>
  </si>
  <si>
    <r>
      <rPr>
        <sz val="11"/>
        <color theme="1"/>
        <rFont val="Calibri"/>
        <family val="2"/>
      </rPr>
      <t>s1</t>
    </r>
    <r>
      <rPr>
        <sz val="11"/>
        <color theme="1"/>
        <rFont val="Calibri"/>
        <family val="2"/>
        <scheme val="minor"/>
      </rPr>
      <t>_1</t>
    </r>
  </si>
  <si>
    <t>s1_3</t>
  </si>
  <si>
    <t>s1_4</t>
  </si>
  <si>
    <r>
      <rPr>
        <sz val="11"/>
        <color theme="1"/>
        <rFont val="Calibri"/>
        <family val="2"/>
      </rPr>
      <t>s2</t>
    </r>
    <r>
      <rPr>
        <sz val="11"/>
        <color theme="1"/>
        <rFont val="Calibri"/>
        <family val="2"/>
        <scheme val="minor"/>
      </rPr>
      <t>_1</t>
    </r>
  </si>
  <si>
    <t>s2_2</t>
  </si>
  <si>
    <t>s2_3</t>
  </si>
  <si>
    <t>s2_4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</si>
</sst>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1"/>
      <color theme="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0" fillId="2" borderId="0" xfId="0" applyFill="1"/>
    <xf numFmtId="0" fontId="2" fillId="0" borderId="0" xfId="0" applyFont="1" applyAlignment="1">
      <alignment horizontal="center"/>
    </xf>
    <xf numFmtId="0" fontId="2" fillId="0" borderId="0" xfId="0" applyFont="1"/>
    <xf numFmtId="0" fontId="0" fillId="0" borderId="0" xfId="0" applyAlignment="1">
      <alignment horizontal="center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Variant 1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'Public Goods Game 1'!$A$2:$A$9</c:f>
              <c:numCache>
                <c:formatCode>General</c:formatCode>
                <c:ptCount val="8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</c:numCache>
            </c:numRef>
          </c:cat>
          <c:val>
            <c:numRef>
              <c:f>'Public Goods Game 1'!$G$2:$G$9</c:f>
              <c:numCache>
                <c:formatCode>General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5F1-4A83-90DB-D1CAAA917D6D}"/>
            </c:ext>
          </c:extLst>
        </c:ser>
        <c:ser>
          <c:idx val="1"/>
          <c:order val="1"/>
          <c:tx>
            <c:v>Variant 2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'Public Goods Game 2'!$G$2:$G$9</c:f>
              <c:numCache>
                <c:formatCode>General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E5F1-4A83-90DB-D1CAAA917D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53591168"/>
        <c:axId val="2053569568"/>
      </c:lineChart>
      <c:catAx>
        <c:axId val="20535911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2053569568"/>
        <c:crosses val="autoZero"/>
        <c:auto val="1"/>
        <c:lblAlgn val="ctr"/>
        <c:lblOffset val="100"/>
        <c:noMultiLvlLbl val="0"/>
      </c:catAx>
      <c:valAx>
        <c:axId val="20535695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nl-NL"/>
                  <a:t>Gemiddelde bijdragen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l-N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  <c:crossAx val="205359116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NL"/>
          </a:p>
        </c:txPr>
      </c:dTable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l-NL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45720</xdr:colOff>
      <xdr:row>2</xdr:row>
      <xdr:rowOff>114300</xdr:rowOff>
    </xdr:from>
    <xdr:to>
      <xdr:col>11</xdr:col>
      <xdr:colOff>419100</xdr:colOff>
      <xdr:row>26</xdr:row>
      <xdr:rowOff>30480</xdr:rowOff>
    </xdr:to>
    <xdr:graphicFrame macro="">
      <xdr:nvGraphicFramePr>
        <xdr:cNvPr id="2" name="Grafiek 1">
          <a:extLst>
            <a:ext uri="{FF2B5EF4-FFF2-40B4-BE49-F238E27FC236}">
              <a16:creationId xmlns:a16="http://schemas.microsoft.com/office/drawing/2014/main" id="{F60856D8-5EAC-1B9A-BCE6-7609E081EF4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B6508C-DC69-40D0-A89A-50F19A70B7A7}">
  <dimension ref="A1:L10"/>
  <sheetViews>
    <sheetView tabSelected="1" zoomScale="188" zoomScaleNormal="145" workbookViewId="0">
      <selection activeCell="I2" sqref="I2"/>
    </sheetView>
  </sheetViews>
  <sheetFormatPr defaultRowHeight="14.4" x14ac:dyDescent="0.3"/>
  <cols>
    <col min="1" max="1" width="4.88671875" bestFit="1" customWidth="1"/>
    <col min="2" max="5" width="3.88671875" bestFit="1" customWidth="1"/>
    <col min="6" max="6" width="3.5546875" customWidth="1"/>
    <col min="7" max="7" width="12.33203125" bestFit="1" customWidth="1"/>
    <col min="8" max="8" width="4.88671875" style="2" bestFit="1" customWidth="1"/>
    <col min="9" max="12" width="4.77734375" style="2" bestFit="1" customWidth="1"/>
  </cols>
  <sheetData>
    <row r="1" spans="1:12" x14ac:dyDescent="0.3">
      <c r="B1" t="s">
        <v>0</v>
      </c>
      <c r="C1" t="s">
        <v>1</v>
      </c>
      <c r="D1" t="s">
        <v>2</v>
      </c>
      <c r="E1" t="s">
        <v>3</v>
      </c>
      <c r="F1" s="1" t="s">
        <v>5</v>
      </c>
      <c r="G1" s="1" t="s">
        <v>6</v>
      </c>
      <c r="I1" s="2" t="s">
        <v>26</v>
      </c>
      <c r="J1" s="2" t="s">
        <v>25</v>
      </c>
      <c r="K1" s="2" t="s">
        <v>27</v>
      </c>
      <c r="L1" s="2" t="s">
        <v>28</v>
      </c>
    </row>
    <row r="2" spans="1:12" x14ac:dyDescent="0.3">
      <c r="A2">
        <v>1</v>
      </c>
      <c r="F2">
        <f>SUM(B2:E2)</f>
        <v>0</v>
      </c>
      <c r="G2">
        <f>F2/4</f>
        <v>0</v>
      </c>
      <c r="H2" s="2">
        <v>1</v>
      </c>
      <c r="I2" s="2">
        <f>(20-B2)+$F2*0.4</f>
        <v>20</v>
      </c>
      <c r="J2" s="2">
        <f>(20-C2)+$F2*0.4</f>
        <v>20</v>
      </c>
      <c r="K2" s="2">
        <f t="shared" ref="K2:L9" si="0">(20-D2)+$F2*0.4</f>
        <v>20</v>
      </c>
      <c r="L2" s="2">
        <f t="shared" si="0"/>
        <v>20</v>
      </c>
    </row>
    <row r="3" spans="1:12" x14ac:dyDescent="0.3">
      <c r="A3">
        <v>2</v>
      </c>
      <c r="F3">
        <f>SUM(B3:E3)</f>
        <v>0</v>
      </c>
      <c r="G3">
        <f t="shared" ref="G3:G9" si="1">F3/4</f>
        <v>0</v>
      </c>
      <c r="H3" s="2">
        <v>2</v>
      </c>
      <c r="I3" s="2">
        <f t="shared" ref="I3:I9" si="2">(20-B3)+$F3*0.4</f>
        <v>20</v>
      </c>
      <c r="J3" s="2">
        <f t="shared" ref="J3:J9" si="3">(20-C3)+$F3*0.4</f>
        <v>20</v>
      </c>
      <c r="K3" s="2">
        <f t="shared" si="0"/>
        <v>20</v>
      </c>
      <c r="L3" s="2">
        <f t="shared" si="0"/>
        <v>20</v>
      </c>
    </row>
    <row r="4" spans="1:12" x14ac:dyDescent="0.3">
      <c r="A4">
        <v>3</v>
      </c>
      <c r="F4">
        <f t="shared" ref="F4:F9" si="4">SUM(B4:E4)</f>
        <v>0</v>
      </c>
      <c r="G4">
        <f t="shared" si="1"/>
        <v>0</v>
      </c>
      <c r="H4" s="2">
        <v>3</v>
      </c>
      <c r="I4" s="2">
        <f t="shared" si="2"/>
        <v>20</v>
      </c>
      <c r="J4" s="2">
        <f t="shared" si="3"/>
        <v>20</v>
      </c>
      <c r="K4" s="2">
        <f t="shared" si="0"/>
        <v>20</v>
      </c>
      <c r="L4" s="2">
        <f t="shared" si="0"/>
        <v>20</v>
      </c>
    </row>
    <row r="5" spans="1:12" x14ac:dyDescent="0.3">
      <c r="A5">
        <v>4</v>
      </c>
      <c r="F5">
        <f t="shared" si="4"/>
        <v>0</v>
      </c>
      <c r="G5">
        <f t="shared" si="1"/>
        <v>0</v>
      </c>
      <c r="H5" s="2">
        <v>4</v>
      </c>
      <c r="I5" s="2">
        <f t="shared" si="2"/>
        <v>20</v>
      </c>
      <c r="J5" s="2">
        <f t="shared" si="3"/>
        <v>20</v>
      </c>
      <c r="K5" s="2">
        <f t="shared" si="0"/>
        <v>20</v>
      </c>
      <c r="L5" s="2">
        <f t="shared" si="0"/>
        <v>20</v>
      </c>
    </row>
    <row r="6" spans="1:12" x14ac:dyDescent="0.3">
      <c r="A6">
        <v>5</v>
      </c>
      <c r="F6">
        <f t="shared" si="4"/>
        <v>0</v>
      </c>
      <c r="G6">
        <f t="shared" si="1"/>
        <v>0</v>
      </c>
      <c r="H6" s="2">
        <v>5</v>
      </c>
      <c r="I6" s="2">
        <f t="shared" si="2"/>
        <v>20</v>
      </c>
      <c r="J6" s="2">
        <f t="shared" si="3"/>
        <v>20</v>
      </c>
      <c r="K6" s="2">
        <f t="shared" si="0"/>
        <v>20</v>
      </c>
      <c r="L6" s="2">
        <f t="shared" si="0"/>
        <v>20</v>
      </c>
    </row>
    <row r="7" spans="1:12" x14ac:dyDescent="0.3">
      <c r="A7">
        <v>6</v>
      </c>
      <c r="F7">
        <f t="shared" si="4"/>
        <v>0</v>
      </c>
      <c r="G7">
        <f t="shared" si="1"/>
        <v>0</v>
      </c>
      <c r="H7" s="2">
        <v>6</v>
      </c>
      <c r="I7" s="2">
        <f t="shared" si="2"/>
        <v>20</v>
      </c>
      <c r="J7" s="2">
        <f t="shared" si="3"/>
        <v>20</v>
      </c>
      <c r="K7" s="2">
        <f t="shared" si="0"/>
        <v>20</v>
      </c>
      <c r="L7" s="2">
        <f t="shared" si="0"/>
        <v>20</v>
      </c>
    </row>
    <row r="8" spans="1:12" x14ac:dyDescent="0.3">
      <c r="A8">
        <v>7</v>
      </c>
      <c r="F8">
        <f t="shared" si="4"/>
        <v>0</v>
      </c>
      <c r="G8">
        <f t="shared" si="1"/>
        <v>0</v>
      </c>
      <c r="H8" s="2">
        <v>7</v>
      </c>
      <c r="I8" s="2">
        <f t="shared" si="2"/>
        <v>20</v>
      </c>
      <c r="J8" s="2">
        <f t="shared" si="3"/>
        <v>20</v>
      </c>
      <c r="K8" s="2">
        <f t="shared" si="0"/>
        <v>20</v>
      </c>
      <c r="L8" s="2">
        <f t="shared" si="0"/>
        <v>20</v>
      </c>
    </row>
    <row r="9" spans="1:12" x14ac:dyDescent="0.3">
      <c r="A9">
        <v>8</v>
      </c>
      <c r="F9">
        <f t="shared" si="4"/>
        <v>0</v>
      </c>
      <c r="G9">
        <f t="shared" si="1"/>
        <v>0</v>
      </c>
      <c r="H9" s="2">
        <v>8</v>
      </c>
      <c r="I9" s="2">
        <f t="shared" si="2"/>
        <v>20</v>
      </c>
      <c r="J9" s="2">
        <f t="shared" si="3"/>
        <v>20</v>
      </c>
      <c r="K9" s="2">
        <f t="shared" si="0"/>
        <v>20</v>
      </c>
      <c r="L9" s="2">
        <f t="shared" si="0"/>
        <v>20</v>
      </c>
    </row>
    <row r="10" spans="1:12" x14ac:dyDescent="0.3">
      <c r="A10" t="s">
        <v>4</v>
      </c>
      <c r="B10">
        <f>SUM(B2:B9)</f>
        <v>0</v>
      </c>
      <c r="C10">
        <f t="shared" ref="C10:E10" si="5">SUM(C2:C9)</f>
        <v>0</v>
      </c>
      <c r="D10">
        <f t="shared" si="5"/>
        <v>0</v>
      </c>
      <c r="E10">
        <f t="shared" si="5"/>
        <v>0</v>
      </c>
      <c r="H10" s="2" t="s">
        <v>4</v>
      </c>
      <c r="I10" s="2">
        <f>SUM(I2:I9)</f>
        <v>160</v>
      </c>
      <c r="J10" s="2">
        <f t="shared" ref="J10" si="6">SUM(J2:J9)</f>
        <v>160</v>
      </c>
      <c r="K10" s="2">
        <f t="shared" ref="K10" si="7">SUM(K2:K9)</f>
        <v>160</v>
      </c>
      <c r="L10" s="2">
        <f t="shared" ref="L10" si="8">SUM(L2:L9)</f>
        <v>160</v>
      </c>
    </row>
  </sheetData>
  <conditionalFormatting sqref="I10:L10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paperSize="9" orientation="portrait" r:id="rId1"/>
  <ignoredErrors>
    <ignoredError sqref="F4:F9 F2:F3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706FD9-9EDF-423F-A80F-8A2AAEE9386C}">
  <dimension ref="A1:V42"/>
  <sheetViews>
    <sheetView zoomScale="145" zoomScaleNormal="145" workbookViewId="0">
      <selection activeCell="B18" sqref="B18"/>
    </sheetView>
  </sheetViews>
  <sheetFormatPr defaultRowHeight="14.4" x14ac:dyDescent="0.3"/>
  <cols>
    <col min="1" max="1" width="6" bestFit="1" customWidth="1"/>
    <col min="2" max="2" width="4.5546875" bestFit="1" customWidth="1"/>
    <col min="3" max="5" width="5" bestFit="1" customWidth="1"/>
    <col min="6" max="6" width="4" customWidth="1"/>
    <col min="7" max="7" width="12.77734375" bestFit="1" customWidth="1"/>
    <col min="8" max="8" width="6" bestFit="1" customWidth="1"/>
    <col min="9" max="9" width="4.5546875" bestFit="1" customWidth="1"/>
    <col min="10" max="12" width="5" bestFit="1" customWidth="1"/>
    <col min="13" max="13" width="6" bestFit="1" customWidth="1"/>
    <col min="14" max="14" width="4.77734375" bestFit="1" customWidth="1"/>
    <col min="15" max="17" width="5.109375" bestFit="1" customWidth="1"/>
    <col min="18" max="18" width="6" bestFit="1" customWidth="1"/>
    <col min="19" max="19" width="4.21875" customWidth="1"/>
    <col min="20" max="22" width="4.21875" bestFit="1" customWidth="1"/>
  </cols>
  <sheetData>
    <row r="1" spans="1:22" x14ac:dyDescent="0.3">
      <c r="B1" t="s">
        <v>0</v>
      </c>
      <c r="C1" t="s">
        <v>1</v>
      </c>
      <c r="D1" t="s">
        <v>2</v>
      </c>
      <c r="E1" t="s">
        <v>3</v>
      </c>
      <c r="F1" s="1" t="s">
        <v>5</v>
      </c>
      <c r="G1" s="1" t="s">
        <v>6</v>
      </c>
      <c r="I1" s="2" t="s">
        <v>8</v>
      </c>
      <c r="J1" s="2" t="s">
        <v>9</v>
      </c>
      <c r="K1" s="2" t="s">
        <v>10</v>
      </c>
      <c r="L1" s="2" t="s">
        <v>11</v>
      </c>
      <c r="N1" s="2" t="s">
        <v>12</v>
      </c>
      <c r="O1" s="2" t="s">
        <v>13</v>
      </c>
      <c r="P1" s="2" t="s">
        <v>14</v>
      </c>
      <c r="Q1" s="2" t="s">
        <v>15</v>
      </c>
      <c r="R1" s="2"/>
      <c r="S1" s="2" t="s">
        <v>29</v>
      </c>
      <c r="T1" s="2" t="s">
        <v>30</v>
      </c>
      <c r="U1" s="2" t="s">
        <v>31</v>
      </c>
      <c r="V1" s="2" t="s">
        <v>32</v>
      </c>
    </row>
    <row r="2" spans="1:22" x14ac:dyDescent="0.3">
      <c r="A2">
        <v>1</v>
      </c>
      <c r="F2">
        <f>SUM(B2:E2)</f>
        <v>0</v>
      </c>
      <c r="G2">
        <f>F2/4</f>
        <v>0</v>
      </c>
      <c r="H2">
        <v>1</v>
      </c>
      <c r="I2" s="2" cm="1">
        <f t="array" ref="I2:L2">TRANSPOSE(G14:G17)</f>
        <v>0</v>
      </c>
      <c r="J2" s="2">
        <v>0</v>
      </c>
      <c r="K2" s="2">
        <v>0</v>
      </c>
      <c r="L2" s="2">
        <v>0</v>
      </c>
      <c r="M2">
        <v>1</v>
      </c>
      <c r="N2" s="2">
        <f>B18</f>
        <v>0</v>
      </c>
      <c r="O2" s="2">
        <f>C18</f>
        <v>0</v>
      </c>
      <c r="P2" s="2">
        <f t="shared" ref="P2:Q2" si="0">D18</f>
        <v>0</v>
      </c>
      <c r="Q2" s="2">
        <f t="shared" si="0"/>
        <v>0</v>
      </c>
      <c r="R2" s="2">
        <v>1</v>
      </c>
      <c r="S2" s="2">
        <f>((20-B2)+$F2*0.4)*(1-0.1*N2)-I2</f>
        <v>20</v>
      </c>
      <c r="T2" s="2">
        <f>((20-C2)+$F2*0.4)*(1-0.1*O2)-J2</f>
        <v>20</v>
      </c>
      <c r="U2" s="2">
        <f t="shared" ref="U2:V9" si="1">((20-D2)+$F2*0.4)*(1-0.1*P2)-K2</f>
        <v>20</v>
      </c>
      <c r="V2" s="2">
        <f t="shared" si="1"/>
        <v>20</v>
      </c>
    </row>
    <row r="3" spans="1:22" x14ac:dyDescent="0.3">
      <c r="A3">
        <v>2</v>
      </c>
      <c r="F3">
        <f t="shared" ref="F3:F9" si="2">SUM(B3:E3)</f>
        <v>0</v>
      </c>
      <c r="G3">
        <f t="shared" ref="G3:G9" si="3">F3/4</f>
        <v>0</v>
      </c>
      <c r="H3">
        <v>2</v>
      </c>
      <c r="I3" s="2" cm="1">
        <f t="array" ref="I3:L3">TRANSPOSE(G22:G25)</f>
        <v>0</v>
      </c>
      <c r="J3" s="2">
        <v>0</v>
      </c>
      <c r="K3" s="2">
        <v>0</v>
      </c>
      <c r="L3" s="2">
        <v>0</v>
      </c>
      <c r="M3">
        <v>2</v>
      </c>
      <c r="N3" s="2">
        <f>B26</f>
        <v>0</v>
      </c>
      <c r="O3" s="2">
        <f t="shared" ref="O3:Q3" si="4">C26</f>
        <v>0</v>
      </c>
      <c r="P3" s="2">
        <f>D26</f>
        <v>0</v>
      </c>
      <c r="Q3" s="2">
        <f t="shared" si="4"/>
        <v>0</v>
      </c>
      <c r="R3" s="2">
        <v>2</v>
      </c>
      <c r="S3" s="2">
        <f t="shared" ref="S3:S9" si="5">((20-B3)+$F3*0.4)*(1-0.1*N3)-I3</f>
        <v>20</v>
      </c>
      <c r="T3" s="2">
        <f t="shared" ref="T3:T9" si="6">((20-C3)+$F3*0.4)*(1-0.1*O3)-J3</f>
        <v>20</v>
      </c>
      <c r="U3" s="2">
        <f t="shared" si="1"/>
        <v>20</v>
      </c>
      <c r="V3" s="2">
        <f t="shared" si="1"/>
        <v>20</v>
      </c>
    </row>
    <row r="4" spans="1:22" x14ac:dyDescent="0.3">
      <c r="A4">
        <v>3</v>
      </c>
      <c r="F4">
        <f t="shared" si="2"/>
        <v>0</v>
      </c>
      <c r="G4">
        <f t="shared" si="3"/>
        <v>0</v>
      </c>
      <c r="H4">
        <v>3</v>
      </c>
      <c r="I4" s="2" cm="1">
        <f t="array" ref="I4:L4">TRANSPOSE(G30:G33)</f>
        <v>0</v>
      </c>
      <c r="J4" s="2">
        <v>0</v>
      </c>
      <c r="K4" s="2">
        <v>0</v>
      </c>
      <c r="L4" s="2">
        <v>0</v>
      </c>
      <c r="M4">
        <v>3</v>
      </c>
      <c r="N4" s="2">
        <f>B34</f>
        <v>0</v>
      </c>
      <c r="O4" s="2">
        <f t="shared" ref="O4:P4" si="7">C34</f>
        <v>0</v>
      </c>
      <c r="P4" s="2">
        <f t="shared" si="7"/>
        <v>0</v>
      </c>
      <c r="Q4" s="2">
        <f>E34</f>
        <v>0</v>
      </c>
      <c r="R4" s="2">
        <v>3</v>
      </c>
      <c r="S4" s="2">
        <f t="shared" si="5"/>
        <v>20</v>
      </c>
      <c r="T4" s="2">
        <f t="shared" si="6"/>
        <v>20</v>
      </c>
      <c r="U4" s="2">
        <f t="shared" si="1"/>
        <v>20</v>
      </c>
      <c r="V4" s="2">
        <f t="shared" si="1"/>
        <v>20</v>
      </c>
    </row>
    <row r="5" spans="1:22" x14ac:dyDescent="0.3">
      <c r="A5">
        <v>4</v>
      </c>
      <c r="F5">
        <f t="shared" si="2"/>
        <v>0</v>
      </c>
      <c r="G5">
        <f t="shared" si="3"/>
        <v>0</v>
      </c>
      <c r="H5">
        <v>4</v>
      </c>
      <c r="I5" s="2" cm="1">
        <f t="array" ref="I5:L5">TRANSPOSE(G38:G41)</f>
        <v>0</v>
      </c>
      <c r="J5" s="2">
        <v>0</v>
      </c>
      <c r="K5" s="2">
        <v>0</v>
      </c>
      <c r="L5" s="2">
        <v>0</v>
      </c>
      <c r="M5">
        <v>4</v>
      </c>
      <c r="N5" s="2">
        <f>B42</f>
        <v>0</v>
      </c>
      <c r="O5" s="2">
        <f t="shared" ref="O5:Q5" si="8">C42</f>
        <v>0</v>
      </c>
      <c r="P5" s="2">
        <f t="shared" si="8"/>
        <v>0</v>
      </c>
      <c r="Q5" s="2">
        <f t="shared" si="8"/>
        <v>0</v>
      </c>
      <c r="R5" s="2">
        <v>4</v>
      </c>
      <c r="S5" s="2">
        <f t="shared" si="5"/>
        <v>20</v>
      </c>
      <c r="T5" s="2">
        <f t="shared" si="6"/>
        <v>20</v>
      </c>
      <c r="U5" s="2">
        <f t="shared" si="1"/>
        <v>20</v>
      </c>
      <c r="V5" s="2">
        <f t="shared" si="1"/>
        <v>20</v>
      </c>
    </row>
    <row r="6" spans="1:22" x14ac:dyDescent="0.3">
      <c r="A6">
        <v>5</v>
      </c>
      <c r="F6">
        <f t="shared" si="2"/>
        <v>0</v>
      </c>
      <c r="G6">
        <f t="shared" si="3"/>
        <v>0</v>
      </c>
      <c r="H6">
        <v>5</v>
      </c>
      <c r="I6" s="2" cm="1">
        <f t="array" ref="I6:L6">TRANSPOSE(N14:N17)</f>
        <v>0</v>
      </c>
      <c r="J6" s="2">
        <v>0</v>
      </c>
      <c r="K6" s="2">
        <v>0</v>
      </c>
      <c r="L6" s="2">
        <v>0</v>
      </c>
      <c r="M6">
        <v>5</v>
      </c>
      <c r="N6" s="2">
        <f>I18</f>
        <v>0</v>
      </c>
      <c r="O6" s="2">
        <f t="shared" ref="O6:Q6" si="9">J18</f>
        <v>0</v>
      </c>
      <c r="P6" s="2">
        <f t="shared" si="9"/>
        <v>0</v>
      </c>
      <c r="Q6" s="2">
        <f t="shared" si="9"/>
        <v>0</v>
      </c>
      <c r="R6" s="2">
        <v>5</v>
      </c>
      <c r="S6" s="2">
        <f>((20-B6)+$F6*0.4)*(1-0.1*N6)-I6</f>
        <v>20</v>
      </c>
      <c r="T6" s="2">
        <f t="shared" si="6"/>
        <v>20</v>
      </c>
      <c r="U6" s="2">
        <f t="shared" si="1"/>
        <v>20</v>
      </c>
      <c r="V6" s="2">
        <f t="shared" si="1"/>
        <v>20</v>
      </c>
    </row>
    <row r="7" spans="1:22" x14ac:dyDescent="0.3">
      <c r="A7">
        <v>6</v>
      </c>
      <c r="F7">
        <f t="shared" si="2"/>
        <v>0</v>
      </c>
      <c r="G7">
        <f t="shared" si="3"/>
        <v>0</v>
      </c>
      <c r="H7">
        <v>6</v>
      </c>
      <c r="I7" s="2" cm="1">
        <f t="array" ref="I7:L7">TRANSPOSE(N22:N25)</f>
        <v>0</v>
      </c>
      <c r="J7" s="2">
        <v>0</v>
      </c>
      <c r="K7" s="2">
        <v>0</v>
      </c>
      <c r="L7" s="2">
        <v>0</v>
      </c>
      <c r="M7">
        <v>6</v>
      </c>
      <c r="N7" s="2">
        <f>I26</f>
        <v>0</v>
      </c>
      <c r="O7" s="2">
        <f t="shared" ref="O7:Q7" si="10">J26</f>
        <v>0</v>
      </c>
      <c r="P7" s="2">
        <f t="shared" si="10"/>
        <v>0</v>
      </c>
      <c r="Q7" s="2">
        <f t="shared" si="10"/>
        <v>0</v>
      </c>
      <c r="R7" s="2">
        <v>6</v>
      </c>
      <c r="S7" s="2">
        <f t="shared" si="5"/>
        <v>20</v>
      </c>
      <c r="T7" s="2">
        <f t="shared" si="6"/>
        <v>20</v>
      </c>
      <c r="U7" s="2">
        <f t="shared" si="1"/>
        <v>20</v>
      </c>
      <c r="V7" s="2">
        <f t="shared" si="1"/>
        <v>20</v>
      </c>
    </row>
    <row r="8" spans="1:22" x14ac:dyDescent="0.3">
      <c r="A8">
        <v>7</v>
      </c>
      <c r="F8">
        <f t="shared" si="2"/>
        <v>0</v>
      </c>
      <c r="G8">
        <f t="shared" si="3"/>
        <v>0</v>
      </c>
      <c r="H8">
        <v>7</v>
      </c>
      <c r="I8" s="2" cm="1">
        <f t="array" ref="I8:L8">TRANSPOSE(N30:N33)</f>
        <v>0</v>
      </c>
      <c r="J8" s="2">
        <v>0</v>
      </c>
      <c r="K8" s="2">
        <v>0</v>
      </c>
      <c r="L8" s="2">
        <v>0</v>
      </c>
      <c r="M8">
        <v>7</v>
      </c>
      <c r="N8" s="2">
        <f>I34</f>
        <v>0</v>
      </c>
      <c r="O8" s="2">
        <f t="shared" ref="O8:Q8" si="11">J34</f>
        <v>0</v>
      </c>
      <c r="P8" s="2">
        <f t="shared" si="11"/>
        <v>0</v>
      </c>
      <c r="Q8" s="2">
        <f t="shared" si="11"/>
        <v>0</v>
      </c>
      <c r="R8" s="2">
        <v>7</v>
      </c>
      <c r="S8" s="2">
        <f t="shared" si="5"/>
        <v>20</v>
      </c>
      <c r="T8" s="2">
        <f t="shared" si="6"/>
        <v>20</v>
      </c>
      <c r="U8" s="2">
        <f t="shared" si="1"/>
        <v>20</v>
      </c>
      <c r="V8" s="2">
        <f t="shared" si="1"/>
        <v>20</v>
      </c>
    </row>
    <row r="9" spans="1:22" x14ac:dyDescent="0.3">
      <c r="A9">
        <v>8</v>
      </c>
      <c r="F9">
        <f t="shared" si="2"/>
        <v>0</v>
      </c>
      <c r="G9">
        <f t="shared" si="3"/>
        <v>0</v>
      </c>
      <c r="H9">
        <v>8</v>
      </c>
      <c r="I9" s="2" cm="1">
        <f t="array" ref="I9:L9">TRANSPOSE(N38:N41)</f>
        <v>0</v>
      </c>
      <c r="J9" s="2">
        <v>0</v>
      </c>
      <c r="K9" s="2">
        <v>0</v>
      </c>
      <c r="L9" s="2">
        <v>0</v>
      </c>
      <c r="M9">
        <v>8</v>
      </c>
      <c r="N9" s="2">
        <f>I42</f>
        <v>0</v>
      </c>
      <c r="O9" s="2">
        <f t="shared" ref="O9:Q9" si="12">J42</f>
        <v>0</v>
      </c>
      <c r="P9" s="2">
        <f t="shared" si="12"/>
        <v>0</v>
      </c>
      <c r="Q9" s="2">
        <f t="shared" si="12"/>
        <v>0</v>
      </c>
      <c r="R9" s="2">
        <v>8</v>
      </c>
      <c r="S9" s="2">
        <f t="shared" si="5"/>
        <v>20</v>
      </c>
      <c r="T9" s="2">
        <f t="shared" si="6"/>
        <v>20</v>
      </c>
      <c r="U9" s="2">
        <f t="shared" si="1"/>
        <v>20</v>
      </c>
      <c r="V9" s="2">
        <f t="shared" si="1"/>
        <v>20</v>
      </c>
    </row>
    <row r="10" spans="1:22" x14ac:dyDescent="0.3">
      <c r="A10" t="s">
        <v>4</v>
      </c>
      <c r="B10">
        <f>SUM(B2:B9)</f>
        <v>0</v>
      </c>
      <c r="C10">
        <f t="shared" ref="C10:E10" si="13">SUM(C2:C9)</f>
        <v>0</v>
      </c>
      <c r="D10">
        <f t="shared" si="13"/>
        <v>0</v>
      </c>
      <c r="E10">
        <f t="shared" si="13"/>
        <v>0</v>
      </c>
      <c r="H10" t="s">
        <v>4</v>
      </c>
      <c r="I10" s="2"/>
      <c r="J10" s="2"/>
      <c r="K10" s="2"/>
      <c r="L10" s="2"/>
      <c r="M10" t="s">
        <v>4</v>
      </c>
      <c r="N10" s="2"/>
      <c r="O10" s="2"/>
      <c r="P10" s="2"/>
      <c r="Q10" s="2"/>
      <c r="R10" s="2" t="s">
        <v>4</v>
      </c>
      <c r="S10" s="2">
        <f>SUM(S2:S9)</f>
        <v>160</v>
      </c>
      <c r="T10" s="2">
        <f t="shared" ref="T10:V10" si="14">SUM(T2:T9)</f>
        <v>160</v>
      </c>
      <c r="U10" s="2">
        <f t="shared" si="14"/>
        <v>160</v>
      </c>
      <c r="V10" s="2">
        <f t="shared" si="14"/>
        <v>160</v>
      </c>
    </row>
    <row r="12" spans="1:22" x14ac:dyDescent="0.3">
      <c r="B12" s="6" t="s">
        <v>17</v>
      </c>
      <c r="C12" s="6"/>
      <c r="D12" s="6"/>
      <c r="E12" s="6"/>
      <c r="I12" s="6" t="s">
        <v>21</v>
      </c>
      <c r="J12" s="6"/>
      <c r="K12" s="6"/>
      <c r="L12" s="6"/>
    </row>
    <row r="13" spans="1:22" x14ac:dyDescent="0.3">
      <c r="B13">
        <v>1</v>
      </c>
      <c r="C13">
        <v>2</v>
      </c>
      <c r="D13">
        <v>3</v>
      </c>
      <c r="E13">
        <v>4</v>
      </c>
      <c r="I13">
        <v>1</v>
      </c>
      <c r="J13">
        <v>2</v>
      </c>
      <c r="K13">
        <v>3</v>
      </c>
      <c r="L13">
        <v>4</v>
      </c>
      <c r="N13" s="5"/>
      <c r="P13" t="s">
        <v>16</v>
      </c>
    </row>
    <row r="14" spans="1:22" x14ac:dyDescent="0.3">
      <c r="A14">
        <v>1</v>
      </c>
      <c r="B14" s="3"/>
      <c r="F14">
        <f>SUM(B14:E14)</f>
        <v>0</v>
      </c>
      <c r="G14" s="4" cm="1">
        <f t="array" ref="G14">_xlfn.IFS(F14=0,0,F14=1,1,F14=2,2,F14=3,4,F14=4,6,F14=5,9,F14=6,12,F14=7,16,F14=8,20,F14=9,25,F14=10,30)</f>
        <v>0</v>
      </c>
      <c r="H14">
        <v>1</v>
      </c>
      <c r="I14" s="3"/>
      <c r="M14">
        <f>SUM(I14:L14)</f>
        <v>0</v>
      </c>
      <c r="N14" s="4" cm="1">
        <f t="array" ref="N14">_xlfn.IFS(M14=0,0,M14=1,1,M14=2,2,M14=3,4,M14=4,6,M14=5,9,M14=6,12,M14=7,16,M14=8,20,M14=9,25,M14=10,30)</f>
        <v>0</v>
      </c>
    </row>
    <row r="15" spans="1:22" x14ac:dyDescent="0.3">
      <c r="A15">
        <v>2</v>
      </c>
      <c r="C15" s="3"/>
      <c r="F15">
        <f t="shared" ref="F15:F17" si="15">SUM(B15:E15)</f>
        <v>0</v>
      </c>
      <c r="G15" s="4" cm="1">
        <f t="array" ref="G15">_xlfn.IFS(F15=0,0,F15=1,1,F15=2,2,F15=3,4,F15=4,6,F15=5,9,F15=6,12,F15=7,16,F15=8,20,F15=9,25,F15=10,30)</f>
        <v>0</v>
      </c>
      <c r="H15">
        <v>2</v>
      </c>
      <c r="J15" s="3"/>
      <c r="M15">
        <f t="shared" ref="M15:M17" si="16">SUM(I15:L15)</f>
        <v>0</v>
      </c>
      <c r="N15" s="4" cm="1">
        <f t="array" ref="N15">_xlfn.IFS(M15=0,0,M15=1,1,M15=2,2,M15=3,4,M15=4,6,M15=5,9,M15=6,12,M15=7,16,M15=8,20,M15=9,25,M15=10,30)</f>
        <v>0</v>
      </c>
    </row>
    <row r="16" spans="1:22" x14ac:dyDescent="0.3">
      <c r="A16">
        <v>3</v>
      </c>
      <c r="D16" s="3"/>
      <c r="F16">
        <f t="shared" si="15"/>
        <v>0</v>
      </c>
      <c r="G16" s="4" cm="1">
        <f t="array" ref="G16">_xlfn.IFS(F16=0,0,F16=1,1,F16=2,2,F16=3,4,F16=4,6,F16=5,9,F16=6,12,F16=7,16,F16=8,20,F16=9,25,F16=10,30)</f>
        <v>0</v>
      </c>
      <c r="H16">
        <v>3</v>
      </c>
      <c r="K16" s="3"/>
      <c r="M16">
        <f t="shared" si="16"/>
        <v>0</v>
      </c>
      <c r="N16" s="4" cm="1">
        <f t="array" ref="N16">_xlfn.IFS(M16=0,0,M16=1,1,M16=2,2,M16=3,4,M16=4,6,M16=5,9,M16=6,12,M16=7,16,M16=8,20,M16=9,25,M16=10,30)</f>
        <v>0</v>
      </c>
    </row>
    <row r="17" spans="1:21" x14ac:dyDescent="0.3">
      <c r="A17">
        <v>4</v>
      </c>
      <c r="E17" s="3"/>
      <c r="F17">
        <f t="shared" si="15"/>
        <v>0</v>
      </c>
      <c r="G17" s="4" cm="1">
        <f t="array" ref="G17">_xlfn.IFS(F17=0,0,F17=1,1,F17=2,2,F17=3,4,F17=4,6,F17=5,9,F17=6,12,F17=7,16,F17=8,20,F17=9,25,F17=10,30)</f>
        <v>0</v>
      </c>
      <c r="H17">
        <v>4</v>
      </c>
      <c r="L17" s="3"/>
      <c r="M17">
        <f t="shared" si="16"/>
        <v>0</v>
      </c>
      <c r="N17" s="4" cm="1">
        <f t="array" ref="N17">_xlfn.IFS(M17=0,0,M17=1,1,M17=2,2,M17=3,4,M17=4,6,M17=5,9,M17=6,12,M17=7,16,M17=8,20,M17=9,25,M17=10,30)</f>
        <v>0</v>
      </c>
      <c r="U17" t="s">
        <v>16</v>
      </c>
    </row>
    <row r="18" spans="1:21" x14ac:dyDescent="0.3">
      <c r="A18" t="s">
        <v>7</v>
      </c>
      <c r="B18">
        <f>IF(SUM(B14:B17)&gt;10,10,SUM(B14:B17))</f>
        <v>0</v>
      </c>
      <c r="C18">
        <f t="shared" ref="C18:E18" si="17">IF(SUM(C14:C17)&gt;10,10,SUM(C14:C17))</f>
        <v>0</v>
      </c>
      <c r="D18">
        <f t="shared" si="17"/>
        <v>0</v>
      </c>
      <c r="E18">
        <f t="shared" si="17"/>
        <v>0</v>
      </c>
      <c r="G18" s="4"/>
      <c r="H18" t="s">
        <v>7</v>
      </c>
      <c r="I18">
        <f>IF(SUM(I14:I17)&gt;10,10,SUM(I14:I17))</f>
        <v>0</v>
      </c>
      <c r="J18">
        <f t="shared" ref="J18:L18" si="18">IF(SUM(J14:J17)&gt;10,10,SUM(J14:J17))</f>
        <v>0</v>
      </c>
      <c r="K18">
        <f t="shared" si="18"/>
        <v>0</v>
      </c>
      <c r="L18">
        <f t="shared" si="18"/>
        <v>0</v>
      </c>
      <c r="N18" s="4"/>
    </row>
    <row r="19" spans="1:21" x14ac:dyDescent="0.3">
      <c r="G19" s="4"/>
      <c r="N19" s="4"/>
    </row>
    <row r="20" spans="1:21" x14ac:dyDescent="0.3">
      <c r="B20" s="6" t="s">
        <v>18</v>
      </c>
      <c r="C20" s="6"/>
      <c r="D20" s="6"/>
      <c r="E20" s="6"/>
      <c r="G20" s="4"/>
      <c r="I20" s="6" t="s">
        <v>22</v>
      </c>
      <c r="J20" s="6"/>
      <c r="K20" s="6"/>
      <c r="L20" s="6"/>
      <c r="N20" s="4"/>
    </row>
    <row r="21" spans="1:21" x14ac:dyDescent="0.3">
      <c r="B21">
        <v>1</v>
      </c>
      <c r="C21">
        <v>2</v>
      </c>
      <c r="D21">
        <v>3</v>
      </c>
      <c r="E21">
        <v>4</v>
      </c>
      <c r="G21" s="4"/>
      <c r="I21">
        <v>1</v>
      </c>
      <c r="J21">
        <v>2</v>
      </c>
      <c r="K21">
        <v>3</v>
      </c>
      <c r="L21">
        <v>4</v>
      </c>
      <c r="N21" s="4"/>
    </row>
    <row r="22" spans="1:21" x14ac:dyDescent="0.3">
      <c r="A22">
        <v>1</v>
      </c>
      <c r="B22" s="3"/>
      <c r="F22">
        <f>SUM(B22:E22)</f>
        <v>0</v>
      </c>
      <c r="G22" s="4" cm="1">
        <f t="array" ref="G22">_xlfn.IFS(F22=0,0,F22=1,1,F22=2,2,F22=3,4,F22=4,6,F22=5,9,F22=6,12,F22=7,16,F22=8,20,F22=9,25,F22=10,30)</f>
        <v>0</v>
      </c>
      <c r="H22">
        <v>1</v>
      </c>
      <c r="I22" s="3"/>
      <c r="M22">
        <f>SUM(I22:L22)</f>
        <v>0</v>
      </c>
      <c r="N22" s="4" cm="1">
        <f t="array" ref="N22">_xlfn.IFS(M22=0,0,M22=1,1,M22=2,2,M22=3,4,M22=4,6,M22=5,9,M22=6,12,M22=7,16,M22=8,20,M22=9,25,M22=10,30)</f>
        <v>0</v>
      </c>
    </row>
    <row r="23" spans="1:21" x14ac:dyDescent="0.3">
      <c r="A23">
        <v>2</v>
      </c>
      <c r="C23" s="3"/>
      <c r="F23">
        <f t="shared" ref="F23:F25" si="19">SUM(B23:E23)</f>
        <v>0</v>
      </c>
      <c r="G23" s="4" cm="1">
        <f t="array" ref="G23">_xlfn.IFS(F23=0,0,F23=1,1,F23=2,2,F23=3,4,F23=4,6,F23=5,9,F23=6,12,F23=7,16,F23=8,20,F23=9,25,F23=10,30)</f>
        <v>0</v>
      </c>
      <c r="H23">
        <v>2</v>
      </c>
      <c r="J23" s="3"/>
      <c r="M23">
        <f t="shared" ref="M23:M25" si="20">SUM(I23:L23)</f>
        <v>0</v>
      </c>
      <c r="N23" s="4" cm="1">
        <f t="array" ref="N23">_xlfn.IFS(M23=0,0,M23=1,1,M23=2,2,M23=3,4,M23=4,6,M23=5,9,M23=6,12,M23=7,16,M23=8,20,M23=9,25,M23=10,30)</f>
        <v>0</v>
      </c>
    </row>
    <row r="24" spans="1:21" x14ac:dyDescent="0.3">
      <c r="A24">
        <v>3</v>
      </c>
      <c r="D24" s="3"/>
      <c r="F24">
        <f t="shared" si="19"/>
        <v>0</v>
      </c>
      <c r="G24" s="4" cm="1">
        <f t="array" ref="G24">_xlfn.IFS(F24=0,0,F24=1,1,F24=2,2,F24=3,4,F24=4,6,F24=5,9,F24=6,12,F24=7,16,F24=8,20,F24=9,25,F24=10,30)</f>
        <v>0</v>
      </c>
      <c r="H24">
        <v>3</v>
      </c>
      <c r="K24" s="3"/>
      <c r="M24">
        <f t="shared" si="20"/>
        <v>0</v>
      </c>
      <c r="N24" s="4" cm="1">
        <f t="array" ref="N24">_xlfn.IFS(M24=0,0,M24=1,1,M24=2,2,M24=3,4,M24=4,6,M24=5,9,M24=6,12,M24=7,16,M24=8,20,M24=9,25,M24=10,30)</f>
        <v>0</v>
      </c>
    </row>
    <row r="25" spans="1:21" x14ac:dyDescent="0.3">
      <c r="A25">
        <v>4</v>
      </c>
      <c r="E25" s="3"/>
      <c r="F25">
        <f t="shared" si="19"/>
        <v>0</v>
      </c>
      <c r="G25" s="4" cm="1">
        <f t="array" ref="G25">_xlfn.IFS(F25=0,0,F25=1,1,F25=2,2,F25=3,4,F25=4,6,F25=5,9,F25=6,12,F25=7,16,F25=8,20,F25=9,25,F25=10,30)</f>
        <v>0</v>
      </c>
      <c r="H25">
        <v>4</v>
      </c>
      <c r="L25" s="3"/>
      <c r="M25">
        <f t="shared" si="20"/>
        <v>0</v>
      </c>
      <c r="N25" s="4" cm="1">
        <f t="array" ref="N25">_xlfn.IFS(M25=0,0,M25=1,1,M25=2,2,M25=3,4,M25=4,6,M25=5,9,M25=6,12,M25=7,16,M25=8,20,M25=9,25,M25=10,30)</f>
        <v>0</v>
      </c>
    </row>
    <row r="26" spans="1:21" x14ac:dyDescent="0.3">
      <c r="A26" t="s">
        <v>7</v>
      </c>
      <c r="B26">
        <f>IF(SUM(B22:B25)&gt;10,10,SUM(B22:B25))</f>
        <v>0</v>
      </c>
      <c r="C26">
        <f t="shared" ref="C26:E26" si="21">IF(SUM(C22:C25)&gt;10,10,SUM(C22:C25))</f>
        <v>0</v>
      </c>
      <c r="D26">
        <f t="shared" si="21"/>
        <v>0</v>
      </c>
      <c r="E26">
        <f t="shared" si="21"/>
        <v>0</v>
      </c>
      <c r="G26" s="4"/>
      <c r="H26" t="s">
        <v>7</v>
      </c>
      <c r="I26">
        <f>IF(SUM(I22:I25)&gt;10,10,SUM(I22:I25))</f>
        <v>0</v>
      </c>
      <c r="J26">
        <f t="shared" ref="J26:L26" si="22">IF(SUM(J22:J25)&gt;10,10,SUM(J22:J25))</f>
        <v>0</v>
      </c>
      <c r="K26">
        <f t="shared" si="22"/>
        <v>0</v>
      </c>
      <c r="L26">
        <f t="shared" si="22"/>
        <v>0</v>
      </c>
      <c r="N26" s="4"/>
    </row>
    <row r="27" spans="1:21" x14ac:dyDescent="0.3">
      <c r="G27" s="4"/>
      <c r="N27" s="4"/>
    </row>
    <row r="28" spans="1:21" x14ac:dyDescent="0.3">
      <c r="B28" s="6" t="s">
        <v>19</v>
      </c>
      <c r="C28" s="6"/>
      <c r="D28" s="6"/>
      <c r="E28" s="6"/>
      <c r="G28" s="4"/>
      <c r="I28" s="6" t="s">
        <v>24</v>
      </c>
      <c r="J28" s="6"/>
      <c r="K28" s="6"/>
      <c r="L28" s="6"/>
      <c r="N28" s="4"/>
    </row>
    <row r="29" spans="1:21" x14ac:dyDescent="0.3">
      <c r="B29">
        <v>1</v>
      </c>
      <c r="C29">
        <v>2</v>
      </c>
      <c r="D29">
        <v>3</v>
      </c>
      <c r="E29">
        <v>4</v>
      </c>
      <c r="G29" s="4"/>
      <c r="I29">
        <v>1</v>
      </c>
      <c r="J29">
        <v>2</v>
      </c>
      <c r="K29">
        <v>3</v>
      </c>
      <c r="L29">
        <v>4</v>
      </c>
      <c r="N29" s="4"/>
    </row>
    <row r="30" spans="1:21" x14ac:dyDescent="0.3">
      <c r="A30">
        <v>1</v>
      </c>
      <c r="B30" s="3"/>
      <c r="F30">
        <f>SUM(B30:E30)</f>
        <v>0</v>
      </c>
      <c r="G30" s="4" cm="1">
        <f t="array" ref="G30">_xlfn.IFS(F30=0,0,F30=1,1,F30=2,2,F30=3,4,F30=4,6,F30=5,9,F30=6,12,F30=7,16,F30=8,20,F30=9,25,F30=10,30)</f>
        <v>0</v>
      </c>
      <c r="H30">
        <v>1</v>
      </c>
      <c r="I30" s="3"/>
      <c r="M30">
        <f>SUM(I30:L30)</f>
        <v>0</v>
      </c>
      <c r="N30" s="4" cm="1">
        <f t="array" ref="N30">_xlfn.IFS(M30=0,0,M30=1,1,M30=2,2,M30=3,4,M30=4,6,M30=5,9,M30=6,12,M30=7,16,M30=8,20,M30=9,25,M30=10,30)</f>
        <v>0</v>
      </c>
    </row>
    <row r="31" spans="1:21" x14ac:dyDescent="0.3">
      <c r="A31">
        <v>2</v>
      </c>
      <c r="C31" s="3"/>
      <c r="F31">
        <f t="shared" ref="F31:F33" si="23">SUM(B31:E31)</f>
        <v>0</v>
      </c>
      <c r="G31" s="4" cm="1">
        <f t="array" ref="G31">_xlfn.IFS(F31=0,0,F31=1,1,F31=2,2,F31=3,4,F31=4,6,F31=5,9,F31=6,12,F31=7,16,F31=8,20,F31=9,25,F31=10,30)</f>
        <v>0</v>
      </c>
      <c r="H31">
        <v>2</v>
      </c>
      <c r="J31" s="3"/>
      <c r="M31">
        <f t="shared" ref="M31:M33" si="24">SUM(I31:L31)</f>
        <v>0</v>
      </c>
      <c r="N31" s="4" cm="1">
        <f t="array" ref="N31">_xlfn.IFS(M31=0,0,M31=1,1,M31=2,2,M31=3,4,M31=4,6,M31=5,9,M31=6,12,M31=7,16,M31=8,20,M31=9,25,M31=10,30)</f>
        <v>0</v>
      </c>
    </row>
    <row r="32" spans="1:21" x14ac:dyDescent="0.3">
      <c r="A32">
        <v>3</v>
      </c>
      <c r="D32" s="3"/>
      <c r="F32">
        <f t="shared" si="23"/>
        <v>0</v>
      </c>
      <c r="G32" s="4" cm="1">
        <f t="array" ref="G32">_xlfn.IFS(F32=0,0,F32=1,1,F32=2,2,F32=3,4,F32=4,6,F32=5,9,F32=6,12,F32=7,16,F32=8,20,F32=9,25,F32=10,30)</f>
        <v>0</v>
      </c>
      <c r="H32">
        <v>3</v>
      </c>
      <c r="K32" s="3"/>
      <c r="M32">
        <f t="shared" si="24"/>
        <v>0</v>
      </c>
      <c r="N32" s="4" cm="1">
        <f t="array" ref="N32">_xlfn.IFS(M32=0,0,M32=1,1,M32=2,2,M32=3,4,M32=4,6,M32=5,9,M32=6,12,M32=7,16,M32=8,20,M32=9,25,M32=10,30)</f>
        <v>0</v>
      </c>
    </row>
    <row r="33" spans="1:14" x14ac:dyDescent="0.3">
      <c r="A33">
        <v>4</v>
      </c>
      <c r="E33" s="3"/>
      <c r="F33">
        <f t="shared" si="23"/>
        <v>0</v>
      </c>
      <c r="G33" s="4" cm="1">
        <f t="array" ref="G33">_xlfn.IFS(F33=0,0,F33=1,1,F33=2,2,F33=3,4,F33=4,6,F33=5,9,F33=6,12,F33=7,16,F33=8,20,F33=9,25,F33=10,30)</f>
        <v>0</v>
      </c>
      <c r="H33">
        <v>4</v>
      </c>
      <c r="L33" s="3"/>
      <c r="M33">
        <f t="shared" si="24"/>
        <v>0</v>
      </c>
      <c r="N33" s="4" cm="1">
        <f t="array" ref="N33">_xlfn.IFS(M33=0,0,M33=1,1,M33=2,2,M33=3,4,M33=4,6,M33=5,9,M33=6,12,M33=7,16,M33=8,20,M33=9,25,M33=10,30)</f>
        <v>0</v>
      </c>
    </row>
    <row r="34" spans="1:14" x14ac:dyDescent="0.3">
      <c r="A34" t="s">
        <v>7</v>
      </c>
      <c r="B34">
        <f>IF(SUM(B30:B33)&gt;10,10,SUM(B30:B33))</f>
        <v>0</v>
      </c>
      <c r="C34">
        <f t="shared" ref="C34:E34" si="25">IF(SUM(C30:C33)&gt;10,10,SUM(C30:C33))</f>
        <v>0</v>
      </c>
      <c r="D34">
        <f t="shared" si="25"/>
        <v>0</v>
      </c>
      <c r="E34">
        <f t="shared" si="25"/>
        <v>0</v>
      </c>
      <c r="G34" s="4"/>
      <c r="H34" t="s">
        <v>7</v>
      </c>
      <c r="I34">
        <f>IF(SUM(I30:I33)&gt;10,10,SUM(I30:I33))</f>
        <v>0</v>
      </c>
      <c r="J34">
        <f t="shared" ref="J34:L34" si="26">IF(SUM(J30:J33)&gt;10,10,SUM(J30:J33))</f>
        <v>0</v>
      </c>
      <c r="K34">
        <f t="shared" si="26"/>
        <v>0</v>
      </c>
      <c r="L34">
        <f t="shared" si="26"/>
        <v>0</v>
      </c>
      <c r="N34" s="4"/>
    </row>
    <row r="35" spans="1:14" x14ac:dyDescent="0.3">
      <c r="G35" s="4"/>
      <c r="N35" s="4"/>
    </row>
    <row r="36" spans="1:14" x14ac:dyDescent="0.3">
      <c r="B36" s="6" t="s">
        <v>20</v>
      </c>
      <c r="C36" s="6"/>
      <c r="D36" s="6"/>
      <c r="E36" s="6"/>
      <c r="G36" s="4"/>
      <c r="I36" s="6" t="s">
        <v>23</v>
      </c>
      <c r="J36" s="6"/>
      <c r="K36" s="6"/>
      <c r="L36" s="6"/>
      <c r="N36" s="4"/>
    </row>
    <row r="37" spans="1:14" x14ac:dyDescent="0.3">
      <c r="B37">
        <v>1</v>
      </c>
      <c r="C37">
        <v>2</v>
      </c>
      <c r="D37">
        <v>3</v>
      </c>
      <c r="E37">
        <v>4</v>
      </c>
      <c r="G37" s="4"/>
      <c r="I37">
        <v>1</v>
      </c>
      <c r="J37">
        <v>2</v>
      </c>
      <c r="K37">
        <v>3</v>
      </c>
      <c r="L37">
        <v>4</v>
      </c>
      <c r="N37" s="4"/>
    </row>
    <row r="38" spans="1:14" x14ac:dyDescent="0.3">
      <c r="A38">
        <v>1</v>
      </c>
      <c r="B38" s="3"/>
      <c r="F38">
        <f>SUM(B38:E38)</f>
        <v>0</v>
      </c>
      <c r="G38" s="4" cm="1">
        <f t="array" ref="G38">_xlfn.IFS(F38=0,0,F38=1,1,F38=2,2,F38=3,4,F38=4,6,F38=5,9,F38=6,12,F38=7,16,F38=8,20,F38=9,25,F38=10,30)</f>
        <v>0</v>
      </c>
      <c r="H38">
        <v>1</v>
      </c>
      <c r="I38" s="3"/>
      <c r="M38">
        <f>SUM(I38:L38)</f>
        <v>0</v>
      </c>
      <c r="N38" s="4" cm="1">
        <f t="array" ref="N38">_xlfn.IFS(M38=0,0,M38=1,1,M38=2,2,M38=3,4,M38=4,6,M38=5,9,M38=6,12,M38=7,16,M38=8,20,M38=9,25,M38=10,30)</f>
        <v>0</v>
      </c>
    </row>
    <row r="39" spans="1:14" x14ac:dyDescent="0.3">
      <c r="A39">
        <v>2</v>
      </c>
      <c r="C39" s="3"/>
      <c r="F39">
        <f t="shared" ref="F39:F41" si="27">SUM(B39:E39)</f>
        <v>0</v>
      </c>
      <c r="G39" s="4" cm="1">
        <f t="array" ref="G39">_xlfn.IFS(F39=0,0,F39=1,1,F39=2,2,F39=3,4,F39=4,6,F39=5,9,F39=6,12,F39=7,16,F39=8,20,F39=9,25,F39=10,30)</f>
        <v>0</v>
      </c>
      <c r="H39">
        <v>2</v>
      </c>
      <c r="J39" s="3"/>
      <c r="M39">
        <f t="shared" ref="M39:M41" si="28">SUM(I39:L39)</f>
        <v>0</v>
      </c>
      <c r="N39" s="4" cm="1">
        <f t="array" ref="N39">_xlfn.IFS(M39=0,0,M39=1,1,M39=2,2,M39=3,4,M39=4,6,M39=5,9,M39=6,12,M39=7,16,M39=8,20,M39=9,25,M39=10,30)</f>
        <v>0</v>
      </c>
    </row>
    <row r="40" spans="1:14" x14ac:dyDescent="0.3">
      <c r="A40">
        <v>3</v>
      </c>
      <c r="D40" s="3"/>
      <c r="F40">
        <f t="shared" si="27"/>
        <v>0</v>
      </c>
      <c r="G40" s="4" cm="1">
        <f t="array" ref="G40">_xlfn.IFS(F40=0,0,F40=1,1,F40=2,2,F40=3,4,F40=4,6,F40=5,9,F40=6,12,F40=7,16,F40=8,20,F40=9,25,F40=10,30)</f>
        <v>0</v>
      </c>
      <c r="H40">
        <v>3</v>
      </c>
      <c r="K40" s="3"/>
      <c r="M40">
        <f t="shared" si="28"/>
        <v>0</v>
      </c>
      <c r="N40" s="4" cm="1">
        <f t="array" ref="N40">_xlfn.IFS(M40=0,0,M40=1,1,M40=2,2,M40=3,4,M40=4,6,M40=5,9,M40=6,12,M40=7,16,M40=8,20,M40=9,25,M40=10,30)</f>
        <v>0</v>
      </c>
    </row>
    <row r="41" spans="1:14" x14ac:dyDescent="0.3">
      <c r="A41">
        <v>4</v>
      </c>
      <c r="E41" s="3"/>
      <c r="F41">
        <f t="shared" si="27"/>
        <v>0</v>
      </c>
      <c r="G41" s="4" cm="1">
        <f t="array" ref="G41">_xlfn.IFS(F41=0,0,F41=1,1,F41=2,2,F41=3,4,F41=4,6,F41=5,9,F41=6,12,F41=7,16,F41=8,20,F41=9,25,F41=10,30)</f>
        <v>0</v>
      </c>
      <c r="H41">
        <v>4</v>
      </c>
      <c r="L41" s="3"/>
      <c r="M41">
        <f t="shared" si="28"/>
        <v>0</v>
      </c>
      <c r="N41" s="4" cm="1">
        <f t="array" ref="N41">_xlfn.IFS(M41=0,0,M41=1,1,M41=2,2,M41=3,4,M41=4,6,M41=5,9,M41=6,12,M41=7,16,M41=8,20,M41=9,25,M41=10,30)</f>
        <v>0</v>
      </c>
    </row>
    <row r="42" spans="1:14" x14ac:dyDescent="0.3">
      <c r="A42" t="s">
        <v>7</v>
      </c>
      <c r="B42">
        <f>IF(SUM(B38:B41)&gt;10,10,SUM(B38:B41))</f>
        <v>0</v>
      </c>
      <c r="C42">
        <f t="shared" ref="C42:E42" si="29">IF(SUM(C38:C41)&gt;10,10,SUM(C38:C41))</f>
        <v>0</v>
      </c>
      <c r="D42">
        <f t="shared" si="29"/>
        <v>0</v>
      </c>
      <c r="E42">
        <f t="shared" si="29"/>
        <v>0</v>
      </c>
      <c r="H42" t="s">
        <v>7</v>
      </c>
      <c r="I42">
        <f>IF(SUM(I38:I41)&gt;10,10,SUM(I38:I41))</f>
        <v>0</v>
      </c>
      <c r="J42">
        <f t="shared" ref="J42:L42" si="30">IF(SUM(J38:J41)&gt;10,10,SUM(J38:J41))</f>
        <v>0</v>
      </c>
      <c r="K42">
        <f t="shared" si="30"/>
        <v>0</v>
      </c>
      <c r="L42">
        <f t="shared" si="30"/>
        <v>0</v>
      </c>
    </row>
  </sheetData>
  <mergeCells count="8">
    <mergeCell ref="B12:E12"/>
    <mergeCell ref="B20:E20"/>
    <mergeCell ref="B28:E28"/>
    <mergeCell ref="B36:E36"/>
    <mergeCell ref="I12:L12"/>
    <mergeCell ref="I20:L20"/>
    <mergeCell ref="I28:L28"/>
    <mergeCell ref="I36:L36"/>
  </mergeCells>
  <conditionalFormatting sqref="I10:L10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10:Q10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S10:V10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ignoredErrors>
    <ignoredError sqref="F2:F9 B18 F14:F17 F22:F25 F30:F33 F38:F41 M14:M17 M22:M25 M30:M33 M38:M41 C18:E18 B26:E26 B34:E34 B42:E42 I18:L18 I26:L26 I34:L34 I42:L42" formulaRang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52B945-0E34-41E4-9718-CB992C08AB77}">
  <dimension ref="A1"/>
  <sheetViews>
    <sheetView zoomScale="85" zoomScaleNormal="85" workbookViewId="0">
      <selection activeCell="O19" sqref="O19"/>
    </sheetView>
  </sheetViews>
  <sheetFormatPr defaultRowHeight="14.4" x14ac:dyDescent="0.3"/>
  <sheetData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Public Goods Game 1</vt:lpstr>
      <vt:lpstr>Public Goods Game 2</vt:lpstr>
      <vt:lpstr>Analyse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M. Nicolai</dc:creator>
  <cp:lastModifiedBy>M. Nicolai</cp:lastModifiedBy>
  <dcterms:created xsi:type="dcterms:W3CDTF">2023-06-22T08:22:28Z</dcterms:created>
  <dcterms:modified xsi:type="dcterms:W3CDTF">2023-11-14T07:45:38Z</dcterms:modified>
</cp:coreProperties>
</file>