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DATA\docswordxp\vecon\2023\"/>
    </mc:Choice>
  </mc:AlternateContent>
  <xr:revisionPtr revIDLastSave="0" documentId="8_{BFFB8627-E161-4232-BF88-BC06BF9275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2" l="1"/>
  <c r="L33" i="2"/>
  <c r="K33" i="2"/>
  <c r="I33" i="2"/>
  <c r="G33" i="2"/>
  <c r="D32" i="2"/>
  <c r="B32" i="2"/>
  <c r="D25" i="2"/>
  <c r="B25" i="2"/>
  <c r="D14" i="2"/>
  <c r="B14" i="2"/>
  <c r="M11" i="2"/>
  <c r="L11" i="2"/>
  <c r="K11" i="2"/>
  <c r="J11" i="2"/>
  <c r="I11" i="2"/>
  <c r="H11" i="2"/>
  <c r="G11" i="2"/>
  <c r="D9" i="2"/>
  <c r="C9" i="2"/>
  <c r="B9" i="2"/>
</calcChain>
</file>

<file path=xl/sharedStrings.xml><?xml version="1.0" encoding="utf-8"?>
<sst xmlns="http://schemas.openxmlformats.org/spreadsheetml/2006/main" count="73" uniqueCount="62">
  <si>
    <t>€</t>
  </si>
  <si>
    <t>Debiteuren</t>
  </si>
  <si>
    <t>Liquide middelen</t>
  </si>
  <si>
    <t>Vorderingen</t>
  </si>
  <si>
    <t>Betaalrekeningen</t>
  </si>
  <si>
    <t>Spaarrekening</t>
  </si>
  <si>
    <t>Totale activa</t>
  </si>
  <si>
    <t>Eigen vermogen</t>
  </si>
  <si>
    <t>Kortlopende schulden</t>
  </si>
  <si>
    <t>Totale passiva</t>
  </si>
  <si>
    <t>Resultaat boekjaar</t>
  </si>
  <si>
    <t>A C T I V A</t>
  </si>
  <si>
    <t xml:space="preserve">P A S S I V A </t>
  </si>
  <si>
    <t>Totaal kortlopende schulden</t>
  </si>
  <si>
    <t>Totaal vorderingen</t>
  </si>
  <si>
    <t>Baten</t>
  </si>
  <si>
    <t>BEGROOT</t>
  </si>
  <si>
    <t>WERKELIJK</t>
  </si>
  <si>
    <t>VERSCHIL</t>
  </si>
  <si>
    <t>W - B</t>
  </si>
  <si>
    <t xml:space="preserve">€ </t>
  </si>
  <si>
    <t>contributies</t>
  </si>
  <si>
    <t>overig</t>
  </si>
  <si>
    <t>Lasten</t>
  </si>
  <si>
    <t>algemeen bestuur</t>
  </si>
  <si>
    <t>tijdschrift</t>
  </si>
  <si>
    <t>acquisitie</t>
  </si>
  <si>
    <t>ontwikkeling verenigingsactiviteiten</t>
  </si>
  <si>
    <t>overkoepelende onderwijsorganisaties</t>
  </si>
  <si>
    <t>onvoorzien</t>
  </si>
  <si>
    <t>resultaat</t>
  </si>
  <si>
    <t xml:space="preserve">                                                           B A L A N S</t>
  </si>
  <si>
    <t xml:space="preserve">                                                                  E X  P L O I T A T I E R E K E N I N G</t>
  </si>
  <si>
    <t>Subsidie Curriculum.nu</t>
  </si>
  <si>
    <t>studiedag en ALV</t>
  </si>
  <si>
    <t>studiedagen en regiogroepen</t>
  </si>
  <si>
    <t xml:space="preserve">examenbesprekingen </t>
  </si>
  <si>
    <t>losse abonnementen TEO</t>
  </si>
  <si>
    <t>advertenties en verhuur stands</t>
  </si>
  <si>
    <t>Overige vorderingen</t>
  </si>
  <si>
    <t>Vooruitbetaalde bedragen</t>
  </si>
  <si>
    <t>website gerelateerde kosten</t>
  </si>
  <si>
    <t>financiële adm. en ledenadministratie</t>
  </si>
  <si>
    <t>studiedag en ALV (incl. Prof. Peerprijs)</t>
  </si>
  <si>
    <t>dotatie voorziening groot onderhoud website</t>
  </si>
  <si>
    <t>dotatie voorziening lustrumactiviteiten</t>
  </si>
  <si>
    <t>Algemene reserve</t>
  </si>
  <si>
    <t>Voorzieningen</t>
  </si>
  <si>
    <t>Voorziening lustrumactiviteiten</t>
  </si>
  <si>
    <t>Voorziening groot onderhoud website</t>
  </si>
  <si>
    <t>studiedag en regiogroepen</t>
  </si>
  <si>
    <t xml:space="preserve">secties </t>
  </si>
  <si>
    <t>Vooruitontvangen bedragen</t>
  </si>
  <si>
    <t>Nog te betalen bedragen</t>
  </si>
  <si>
    <t>Nog te besteden subsidie Curriculum.nu</t>
  </si>
  <si>
    <t>Nog te besteden subsidie Panorama Waddenzee</t>
  </si>
  <si>
    <t>huur archief</t>
  </si>
  <si>
    <t>betalingsverkeer en rente</t>
  </si>
  <si>
    <t>financiele baten en lasten</t>
  </si>
  <si>
    <t>Ledenverloop 2022</t>
  </si>
  <si>
    <t>Aangemeld: 154. Opgezegd: 108. Aantal leden per 31 december 2022: 2096. Aantal abonnees per 31 december 2022: 27.</t>
  </si>
  <si>
    <t>Algemene reserve op 1 januari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</si>
</sst>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dd/mm/yy;@"/>
    <numFmt numFmtId="165" formatCode="0.0%"/>
    <numFmt numFmtId="166" formatCode="d/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1" fillId="0" borderId="3" xfId="0" applyFont="1" applyBorder="1"/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6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" fontId="2" fillId="0" borderId="4" xfId="0" applyNumberFormat="1" applyFont="1" applyBorder="1"/>
    <xf numFmtId="0" fontId="2" fillId="0" borderId="5" xfId="0" applyFont="1" applyBorder="1"/>
    <xf numFmtId="14" fontId="2" fillId="0" borderId="0" xfId="0" applyNumberFormat="1" applyFont="1"/>
    <xf numFmtId="0" fontId="1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6" xfId="0" applyFont="1" applyBorder="1"/>
    <xf numFmtId="0" fontId="2" fillId="0" borderId="9" xfId="0" applyFont="1" applyBorder="1"/>
    <xf numFmtId="4" fontId="1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166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1"/>
  <sheetViews>
    <sheetView tabSelected="1" workbookViewId="0">
      <selection activeCell="F14" sqref="F14"/>
    </sheetView>
  </sheetViews>
  <sheetFormatPr defaultColWidth="9.109375" defaultRowHeight="13.8" x14ac:dyDescent="0.3"/>
  <cols>
    <col min="1" max="1" width="38.6640625" style="3" customWidth="1"/>
    <col min="2" max="2" width="9.88671875" style="3" customWidth="1"/>
    <col min="3" max="3" width="0.88671875" style="3" customWidth="1"/>
    <col min="4" max="4" width="9.88671875" style="3" customWidth="1"/>
    <col min="5" max="5" width="1.33203125" style="3" customWidth="1"/>
    <col min="6" max="6" width="36.6640625" style="3" customWidth="1"/>
    <col min="7" max="7" width="9.109375" style="3" customWidth="1"/>
    <col min="8" max="8" width="0.5546875" style="3" customWidth="1"/>
    <col min="9" max="9" width="9.109375" style="3" customWidth="1"/>
    <col min="10" max="10" width="0.44140625" style="3" customWidth="1"/>
    <col min="11" max="11" width="9.109375" style="3" customWidth="1"/>
    <col min="12" max="12" width="0.5546875" style="3" customWidth="1"/>
    <col min="13" max="13" width="9.109375" style="3" customWidth="1"/>
    <col min="14" max="14" width="10.6640625" style="3" customWidth="1"/>
    <col min="15" max="15" width="18.88671875" style="3" customWidth="1"/>
    <col min="16" max="16384" width="9.109375" style="3"/>
  </cols>
  <sheetData>
    <row r="1" spans="1:15" x14ac:dyDescent="0.3">
      <c r="A1" s="1" t="s">
        <v>31</v>
      </c>
      <c r="B1" s="2"/>
      <c r="C1" s="2"/>
      <c r="D1" s="2"/>
      <c r="F1" s="1" t="s">
        <v>32</v>
      </c>
      <c r="G1" s="2"/>
      <c r="H1" s="2"/>
      <c r="I1" s="2"/>
      <c r="J1" s="2"/>
      <c r="K1" s="2"/>
      <c r="L1" s="2"/>
      <c r="M1" s="2"/>
    </row>
    <row r="2" spans="1:15" x14ac:dyDescent="0.3">
      <c r="A2" s="32" t="s">
        <v>11</v>
      </c>
      <c r="B2" s="5">
        <v>44562</v>
      </c>
      <c r="C2" s="6"/>
      <c r="D2" s="7">
        <v>44926</v>
      </c>
      <c r="F2" s="8"/>
      <c r="G2" s="9" t="s">
        <v>16</v>
      </c>
      <c r="H2" s="9"/>
      <c r="I2" s="9" t="s">
        <v>17</v>
      </c>
      <c r="J2" s="9"/>
      <c r="K2" s="9" t="s">
        <v>18</v>
      </c>
      <c r="L2" s="33"/>
      <c r="M2" s="34" t="s">
        <v>16</v>
      </c>
    </row>
    <row r="3" spans="1:15" x14ac:dyDescent="0.3">
      <c r="A3" s="8"/>
      <c r="D3" s="11"/>
      <c r="F3" s="8"/>
      <c r="G3" s="9">
        <v>2022</v>
      </c>
      <c r="H3" s="9"/>
      <c r="I3" s="9">
        <v>2022</v>
      </c>
      <c r="J3" s="9"/>
      <c r="K3" s="9" t="s">
        <v>19</v>
      </c>
      <c r="L3" s="9"/>
      <c r="M3" s="10">
        <v>2023</v>
      </c>
    </row>
    <row r="4" spans="1:15" x14ac:dyDescent="0.3">
      <c r="A4" s="4" t="s">
        <v>3</v>
      </c>
      <c r="B4" s="9" t="s">
        <v>0</v>
      </c>
      <c r="D4" s="10" t="s">
        <v>0</v>
      </c>
      <c r="F4" s="4" t="s">
        <v>15</v>
      </c>
      <c r="G4" s="9" t="s">
        <v>20</v>
      </c>
      <c r="H4" s="9"/>
      <c r="I4" s="12" t="s">
        <v>0</v>
      </c>
      <c r="J4" s="12"/>
      <c r="K4" s="12" t="s">
        <v>0</v>
      </c>
      <c r="L4" s="12"/>
      <c r="M4" s="13" t="s">
        <v>0</v>
      </c>
      <c r="O4" s="31"/>
    </row>
    <row r="5" spans="1:15" x14ac:dyDescent="0.3">
      <c r="A5" s="8" t="s">
        <v>1</v>
      </c>
      <c r="B5" s="14">
        <v>650</v>
      </c>
      <c r="C5" s="14"/>
      <c r="D5" s="15">
        <v>0</v>
      </c>
      <c r="F5" s="8" t="s">
        <v>21</v>
      </c>
      <c r="G5" s="14">
        <v>94000</v>
      </c>
      <c r="H5" s="14"/>
      <c r="I5" s="14">
        <v>94815</v>
      </c>
      <c r="J5" s="14"/>
      <c r="K5" s="14">
        <v>815</v>
      </c>
      <c r="L5" s="14"/>
      <c r="M5" s="11">
        <v>79000</v>
      </c>
    </row>
    <row r="6" spans="1:15" x14ac:dyDescent="0.3">
      <c r="A6" s="8" t="s">
        <v>39</v>
      </c>
      <c r="B6" s="3">
        <v>116</v>
      </c>
      <c r="D6" s="15">
        <v>11026</v>
      </c>
      <c r="F6" s="8" t="s">
        <v>37</v>
      </c>
      <c r="G6" s="14">
        <v>3500</v>
      </c>
      <c r="H6" s="14"/>
      <c r="I6" s="14">
        <v>4320</v>
      </c>
      <c r="J6" s="14"/>
      <c r="K6" s="14">
        <v>820</v>
      </c>
      <c r="L6" s="14"/>
      <c r="M6" s="11">
        <v>3300</v>
      </c>
    </row>
    <row r="7" spans="1:15" x14ac:dyDescent="0.3">
      <c r="A7" s="8" t="s">
        <v>33</v>
      </c>
      <c r="B7" s="3">
        <v>219</v>
      </c>
      <c r="D7" s="11"/>
      <c r="F7" s="8" t="s">
        <v>38</v>
      </c>
      <c r="G7" s="14">
        <v>25000</v>
      </c>
      <c r="H7" s="14"/>
      <c r="I7" s="14">
        <v>32405</v>
      </c>
      <c r="J7" s="14"/>
      <c r="K7" s="14">
        <v>7405</v>
      </c>
      <c r="L7" s="14"/>
      <c r="M7" s="11">
        <v>12000</v>
      </c>
    </row>
    <row r="8" spans="1:15" x14ac:dyDescent="0.3">
      <c r="A8" s="8" t="s">
        <v>40</v>
      </c>
      <c r="B8" s="17">
        <v>1364</v>
      </c>
      <c r="C8" s="14"/>
      <c r="D8" s="16">
        <v>11</v>
      </c>
      <c r="F8" s="8" t="s">
        <v>34</v>
      </c>
      <c r="G8" s="14">
        <v>30000</v>
      </c>
      <c r="H8" s="14"/>
      <c r="I8" s="14">
        <v>18360</v>
      </c>
      <c r="J8" s="14"/>
      <c r="K8" s="14">
        <v>-11640</v>
      </c>
      <c r="L8" s="14"/>
      <c r="M8" s="11">
        <v>0</v>
      </c>
    </row>
    <row r="9" spans="1:15" x14ac:dyDescent="0.3">
      <c r="A9" s="8" t="s">
        <v>14</v>
      </c>
      <c r="B9" s="14">
        <f>SUM(B5:B8)</f>
        <v>2349</v>
      </c>
      <c r="C9" s="14">
        <f t="shared" ref="C9:D9" si="0">SUM(C5:C8)</f>
        <v>0</v>
      </c>
      <c r="D9" s="35">
        <f t="shared" si="0"/>
        <v>11037</v>
      </c>
      <c r="F9" s="8" t="s">
        <v>35</v>
      </c>
      <c r="G9" s="14">
        <v>1000</v>
      </c>
      <c r="H9" s="14"/>
      <c r="I9" s="14">
        <v>0</v>
      </c>
      <c r="J9" s="14"/>
      <c r="K9" s="14">
        <v>-1000</v>
      </c>
      <c r="L9" s="14"/>
      <c r="M9" s="11">
        <v>0</v>
      </c>
    </row>
    <row r="10" spans="1:15" x14ac:dyDescent="0.3">
      <c r="A10" s="8"/>
      <c r="B10" s="14"/>
      <c r="C10" s="14"/>
      <c r="D10" s="15"/>
      <c r="F10" s="8" t="s">
        <v>22</v>
      </c>
      <c r="G10" s="17">
        <v>700</v>
      </c>
      <c r="H10" s="14"/>
      <c r="I10" s="17">
        <v>196</v>
      </c>
      <c r="J10" s="14"/>
      <c r="K10" s="17">
        <v>-504</v>
      </c>
      <c r="L10" s="14"/>
      <c r="M10" s="30">
        <v>200</v>
      </c>
    </row>
    <row r="11" spans="1:15" x14ac:dyDescent="0.3">
      <c r="A11" s="4" t="s">
        <v>2</v>
      </c>
      <c r="B11" s="14"/>
      <c r="C11" s="14"/>
      <c r="D11" s="15"/>
      <c r="F11" s="8"/>
      <c r="G11" s="18">
        <f>SUM(G5:G10)</f>
        <v>154200</v>
      </c>
      <c r="H11" s="18">
        <f t="shared" ref="H11:M11" si="1">SUM(H5:H10)</f>
        <v>0</v>
      </c>
      <c r="I11" s="18">
        <f t="shared" si="1"/>
        <v>150096</v>
      </c>
      <c r="J11" s="18">
        <f t="shared" si="1"/>
        <v>0</v>
      </c>
      <c r="K11" s="18">
        <f t="shared" si="1"/>
        <v>-4104</v>
      </c>
      <c r="L11" s="18">
        <f t="shared" si="1"/>
        <v>0</v>
      </c>
      <c r="M11" s="19">
        <f t="shared" si="1"/>
        <v>94500</v>
      </c>
    </row>
    <row r="12" spans="1:15" x14ac:dyDescent="0.3">
      <c r="A12" s="8" t="s">
        <v>4</v>
      </c>
      <c r="B12" s="14">
        <v>7070</v>
      </c>
      <c r="D12" s="15">
        <v>43682</v>
      </c>
      <c r="F12" s="8"/>
      <c r="G12" s="14"/>
      <c r="H12" s="14"/>
      <c r="I12" s="14"/>
      <c r="J12" s="14"/>
      <c r="K12" s="14"/>
      <c r="L12" s="14"/>
      <c r="M12" s="15"/>
    </row>
    <row r="13" spans="1:15" x14ac:dyDescent="0.3">
      <c r="A13" s="8" t="s">
        <v>5</v>
      </c>
      <c r="B13" s="17">
        <v>151033</v>
      </c>
      <c r="C13" s="14"/>
      <c r="D13" s="16">
        <v>157578</v>
      </c>
      <c r="F13" s="4" t="s">
        <v>23</v>
      </c>
      <c r="G13" s="9" t="s">
        <v>20</v>
      </c>
      <c r="H13" s="9"/>
      <c r="I13" s="12" t="s">
        <v>0</v>
      </c>
      <c r="J13" s="12"/>
      <c r="K13" s="12" t="s">
        <v>0</v>
      </c>
      <c r="L13" s="12"/>
      <c r="M13" s="13" t="s">
        <v>0</v>
      </c>
    </row>
    <row r="14" spans="1:15" x14ac:dyDescent="0.3">
      <c r="A14" s="8"/>
      <c r="B14" s="14">
        <f>SUM(B12:B13)</f>
        <v>158103</v>
      </c>
      <c r="C14" s="14"/>
      <c r="D14" s="15">
        <f>SUM(D12:D13)</f>
        <v>201260</v>
      </c>
      <c r="F14" s="8" t="s">
        <v>24</v>
      </c>
      <c r="G14" s="14">
        <v>11000</v>
      </c>
      <c r="H14" s="14"/>
      <c r="I14" s="14">
        <v>17902</v>
      </c>
      <c r="J14" s="14"/>
      <c r="K14" s="14">
        <v>6902</v>
      </c>
      <c r="L14" s="14"/>
      <c r="M14" s="15">
        <v>16000</v>
      </c>
    </row>
    <row r="15" spans="1:15" x14ac:dyDescent="0.3">
      <c r="A15" s="8"/>
      <c r="B15" s="14"/>
      <c r="C15" s="14"/>
      <c r="D15" s="15"/>
      <c r="F15" s="8" t="s">
        <v>51</v>
      </c>
      <c r="G15" s="14">
        <v>10000</v>
      </c>
      <c r="H15" s="14"/>
      <c r="I15" s="14">
        <v>13764</v>
      </c>
      <c r="J15" s="14"/>
      <c r="K15" s="14">
        <v>3764</v>
      </c>
      <c r="L15" s="14"/>
      <c r="M15" s="15">
        <v>13000</v>
      </c>
    </row>
    <row r="16" spans="1:15" x14ac:dyDescent="0.3">
      <c r="A16" s="4" t="s">
        <v>6</v>
      </c>
      <c r="B16" s="18">
        <v>160452</v>
      </c>
      <c r="C16" s="18"/>
      <c r="D16" s="19">
        <v>212297</v>
      </c>
      <c r="F16" s="8" t="s">
        <v>50</v>
      </c>
      <c r="G16" s="3">
        <v>2500</v>
      </c>
      <c r="I16" s="3">
        <v>0</v>
      </c>
      <c r="K16" s="14">
        <v>-2500</v>
      </c>
      <c r="M16" s="11">
        <v>2500</v>
      </c>
    </row>
    <row r="17" spans="1:16" x14ac:dyDescent="0.3">
      <c r="A17" s="8"/>
      <c r="B17" s="14"/>
      <c r="C17" s="14"/>
      <c r="D17" s="15"/>
      <c r="F17" s="8" t="s">
        <v>28</v>
      </c>
      <c r="G17" s="14">
        <v>2000</v>
      </c>
      <c r="H17" s="20"/>
      <c r="I17" s="20">
        <v>1894</v>
      </c>
      <c r="J17" s="20"/>
      <c r="K17" s="14">
        <v>-106</v>
      </c>
      <c r="L17" s="20"/>
      <c r="M17" s="29">
        <v>1900</v>
      </c>
    </row>
    <row r="18" spans="1:16" x14ac:dyDescent="0.3">
      <c r="A18" s="4" t="s">
        <v>12</v>
      </c>
      <c r="B18" s="9" t="s">
        <v>0</v>
      </c>
      <c r="C18" s="9"/>
      <c r="D18" s="36" t="s">
        <v>0</v>
      </c>
      <c r="F18" s="8" t="s">
        <v>27</v>
      </c>
      <c r="G18" s="14">
        <v>500</v>
      </c>
      <c r="I18" s="14">
        <v>0</v>
      </c>
      <c r="K18" s="14">
        <v>-500</v>
      </c>
      <c r="M18" s="15">
        <v>0</v>
      </c>
    </row>
    <row r="19" spans="1:16" x14ac:dyDescent="0.3">
      <c r="A19" s="4" t="s">
        <v>7</v>
      </c>
      <c r="D19" s="15"/>
      <c r="F19" s="8" t="s">
        <v>36</v>
      </c>
      <c r="G19" s="14">
        <v>12000</v>
      </c>
      <c r="H19" s="14"/>
      <c r="I19" s="14">
        <v>12013</v>
      </c>
      <c r="J19" s="14"/>
      <c r="K19" s="14">
        <v>13</v>
      </c>
      <c r="L19" s="14"/>
      <c r="M19" s="15">
        <v>11000</v>
      </c>
    </row>
    <row r="20" spans="1:16" x14ac:dyDescent="0.3">
      <c r="A20" s="8" t="s">
        <v>46</v>
      </c>
      <c r="B20" s="14">
        <v>120012</v>
      </c>
      <c r="C20" s="14"/>
      <c r="D20" s="15">
        <v>120012</v>
      </c>
      <c r="F20" s="8" t="s">
        <v>43</v>
      </c>
      <c r="G20" s="14">
        <v>27000</v>
      </c>
      <c r="I20" s="14">
        <v>32540</v>
      </c>
      <c r="J20" s="14"/>
      <c r="K20" s="14">
        <v>5540</v>
      </c>
      <c r="L20" s="14"/>
      <c r="M20" s="15">
        <v>2000</v>
      </c>
      <c r="O20" s="26"/>
    </row>
    <row r="21" spans="1:16" x14ac:dyDescent="0.3">
      <c r="A21" s="4" t="s">
        <v>47</v>
      </c>
      <c r="D21" s="15"/>
      <c r="F21" s="8" t="s">
        <v>25</v>
      </c>
      <c r="G21" s="14">
        <v>63000</v>
      </c>
      <c r="H21" s="14"/>
      <c r="I21" s="14">
        <v>61857</v>
      </c>
      <c r="J21" s="14"/>
      <c r="K21" s="14">
        <v>-1143</v>
      </c>
      <c r="L21" s="14"/>
      <c r="M21" s="15">
        <v>59000</v>
      </c>
    </row>
    <row r="22" spans="1:16" x14ac:dyDescent="0.3">
      <c r="A22" s="8" t="s">
        <v>48</v>
      </c>
      <c r="B22" s="14">
        <v>27000</v>
      </c>
      <c r="D22" s="15">
        <v>2000</v>
      </c>
      <c r="F22" s="8" t="s">
        <v>26</v>
      </c>
      <c r="G22" s="14">
        <v>3750</v>
      </c>
      <c r="H22" s="14"/>
      <c r="I22" s="14">
        <v>5418</v>
      </c>
      <c r="J22" s="14"/>
      <c r="K22" s="14">
        <v>1668</v>
      </c>
      <c r="L22" s="14"/>
      <c r="M22" s="15">
        <v>4000</v>
      </c>
    </row>
    <row r="23" spans="1:16" x14ac:dyDescent="0.3">
      <c r="A23" s="8" t="s">
        <v>49</v>
      </c>
      <c r="B23" s="14">
        <v>8000</v>
      </c>
      <c r="D23" s="15">
        <v>10000</v>
      </c>
      <c r="F23" s="8" t="s">
        <v>41</v>
      </c>
      <c r="G23" s="14">
        <v>2000</v>
      </c>
      <c r="H23" s="14"/>
      <c r="I23" s="14">
        <v>7369</v>
      </c>
      <c r="J23" s="14"/>
      <c r="K23" s="14">
        <v>5369</v>
      </c>
      <c r="L23" s="14"/>
      <c r="M23" s="15">
        <v>3200</v>
      </c>
    </row>
    <row r="24" spans="1:16" x14ac:dyDescent="0.3">
      <c r="A24" s="8" t="s">
        <v>10</v>
      </c>
      <c r="B24" s="17"/>
      <c r="C24" s="14"/>
      <c r="D24" s="16">
        <v>-12018</v>
      </c>
      <c r="F24" s="8" t="s">
        <v>42</v>
      </c>
      <c r="G24" s="14">
        <v>2200</v>
      </c>
      <c r="H24" s="14"/>
      <c r="I24" s="14">
        <v>2349</v>
      </c>
      <c r="J24" s="14"/>
      <c r="K24" s="14">
        <v>149</v>
      </c>
      <c r="L24" s="14"/>
      <c r="M24" s="15">
        <v>2200</v>
      </c>
      <c r="P24" s="14"/>
    </row>
    <row r="25" spans="1:16" x14ac:dyDescent="0.3">
      <c r="A25" s="8"/>
      <c r="B25" s="14">
        <f>SUM(B20:B24)</f>
        <v>155012</v>
      </c>
      <c r="C25" s="14"/>
      <c r="D25" s="15">
        <f>SUM(D20:D24)</f>
        <v>119994</v>
      </c>
      <c r="F25" s="8" t="s">
        <v>56</v>
      </c>
      <c r="G25" s="14">
        <v>1700</v>
      </c>
      <c r="H25" s="14"/>
      <c r="I25" s="14">
        <v>1566</v>
      </c>
      <c r="J25" s="14"/>
      <c r="K25" s="14">
        <v>-134</v>
      </c>
      <c r="L25" s="14"/>
      <c r="M25" s="15">
        <v>1600</v>
      </c>
      <c r="P25" s="14"/>
    </row>
    <row r="26" spans="1:16" x14ac:dyDescent="0.3">
      <c r="A26" s="8"/>
      <c r="D26" s="15"/>
      <c r="F26" s="8" t="s">
        <v>44</v>
      </c>
      <c r="G26" s="14">
        <v>2000</v>
      </c>
      <c r="I26" s="14">
        <v>2000</v>
      </c>
      <c r="K26" s="14">
        <v>0</v>
      </c>
      <c r="M26" s="15">
        <v>2000</v>
      </c>
      <c r="P26" s="14"/>
    </row>
    <row r="27" spans="1:16" x14ac:dyDescent="0.3">
      <c r="A27" s="4" t="s">
        <v>8</v>
      </c>
      <c r="B27" s="14"/>
      <c r="C27" s="14"/>
      <c r="D27" s="15"/>
      <c r="F27" s="8" t="s">
        <v>45</v>
      </c>
      <c r="G27" s="14">
        <v>2000</v>
      </c>
      <c r="I27" s="14">
        <v>2000</v>
      </c>
      <c r="K27" s="14">
        <v>0</v>
      </c>
      <c r="M27" s="15">
        <v>2000</v>
      </c>
    </row>
    <row r="28" spans="1:16" x14ac:dyDescent="0.3">
      <c r="A28" s="8" t="s">
        <v>52</v>
      </c>
      <c r="B28" s="3">
        <v>880</v>
      </c>
      <c r="D28" s="11">
        <v>0</v>
      </c>
      <c r="F28" s="8" t="s">
        <v>57</v>
      </c>
      <c r="G28" s="14">
        <v>0</v>
      </c>
      <c r="H28" s="14"/>
      <c r="I28" s="14">
        <v>1442</v>
      </c>
      <c r="J28" s="14"/>
      <c r="K28" s="14">
        <v>1442</v>
      </c>
      <c r="L28" s="14"/>
      <c r="M28" s="15">
        <v>1500</v>
      </c>
    </row>
    <row r="29" spans="1:16" x14ac:dyDescent="0.3">
      <c r="A29" s="8" t="s">
        <v>53</v>
      </c>
      <c r="B29" s="14">
        <v>809</v>
      </c>
      <c r="C29" s="14"/>
      <c r="D29" s="15">
        <v>2966</v>
      </c>
      <c r="F29" s="8" t="s">
        <v>58</v>
      </c>
      <c r="G29" s="3">
        <v>300</v>
      </c>
      <c r="I29" s="3">
        <v>0</v>
      </c>
      <c r="K29" s="3">
        <v>-300</v>
      </c>
      <c r="M29" s="11">
        <v>100</v>
      </c>
      <c r="O29" s="21"/>
    </row>
    <row r="30" spans="1:16" x14ac:dyDescent="0.3">
      <c r="A30" s="8" t="s">
        <v>55</v>
      </c>
      <c r="B30" s="14">
        <v>3750</v>
      </c>
      <c r="C30" s="14"/>
      <c r="D30" s="15">
        <v>4732</v>
      </c>
      <c r="F30" s="8" t="s">
        <v>29</v>
      </c>
      <c r="G30" s="14">
        <v>10000</v>
      </c>
      <c r="H30" s="14"/>
      <c r="I30" s="14">
        <v>0</v>
      </c>
      <c r="J30" s="14"/>
      <c r="K30" s="14">
        <v>-10000</v>
      </c>
      <c r="L30" s="14"/>
      <c r="M30" s="15">
        <v>10000</v>
      </c>
    </row>
    <row r="31" spans="1:16" x14ac:dyDescent="0.3">
      <c r="A31" s="8" t="s">
        <v>54</v>
      </c>
      <c r="B31" s="17">
        <v>0</v>
      </c>
      <c r="C31" s="14"/>
      <c r="D31" s="16">
        <v>84605</v>
      </c>
      <c r="F31" s="8" t="s">
        <v>30</v>
      </c>
      <c r="G31" s="17">
        <v>2250</v>
      </c>
      <c r="H31" s="14"/>
      <c r="I31" s="17">
        <v>-12018</v>
      </c>
      <c r="J31" s="14"/>
      <c r="K31" s="17">
        <v>-14268</v>
      </c>
      <c r="L31" s="14"/>
      <c r="M31" s="16">
        <v>-37500</v>
      </c>
    </row>
    <row r="32" spans="1:16" x14ac:dyDescent="0.3">
      <c r="A32" s="8" t="s">
        <v>13</v>
      </c>
      <c r="B32" s="14">
        <f>SUM(B28:B31)</f>
        <v>5439</v>
      </c>
      <c r="C32" s="14"/>
      <c r="D32" s="15">
        <f>SUM(D28:D31)</f>
        <v>92303</v>
      </c>
      <c r="F32" s="8"/>
      <c r="G32" s="14"/>
      <c r="H32" s="14"/>
      <c r="I32" s="14"/>
      <c r="J32" s="14"/>
      <c r="K32" s="14"/>
      <c r="L32" s="14"/>
      <c r="M32" s="35"/>
    </row>
    <row r="33" spans="1:13" x14ac:dyDescent="0.3">
      <c r="A33" s="37" t="s">
        <v>9</v>
      </c>
      <c r="B33" s="24">
        <v>160452</v>
      </c>
      <c r="C33" s="24"/>
      <c r="D33" s="25">
        <v>212297</v>
      </c>
      <c r="E33" s="38"/>
      <c r="F33" s="23"/>
      <c r="G33" s="24">
        <f>SUM(G14:G31)</f>
        <v>154200</v>
      </c>
      <c r="H33" s="1"/>
      <c r="I33" s="24">
        <f>SUM(I14:I31)</f>
        <v>150096</v>
      </c>
      <c r="J33" s="1"/>
      <c r="K33" s="24">
        <f>SUM(K14:K31)</f>
        <v>-4104</v>
      </c>
      <c r="L33" s="24">
        <f>SUM(L14:L31)</f>
        <v>0</v>
      </c>
      <c r="M33" s="25">
        <f>SUM(M14:M31)</f>
        <v>94500</v>
      </c>
    </row>
    <row r="34" spans="1:13" x14ac:dyDescent="0.3">
      <c r="B34" s="26"/>
    </row>
    <row r="35" spans="1:13" x14ac:dyDescent="0.3">
      <c r="A35" s="3" t="s">
        <v>61</v>
      </c>
      <c r="B35" s="26"/>
      <c r="D35" s="14">
        <v>107994</v>
      </c>
    </row>
    <row r="36" spans="1:13" x14ac:dyDescent="0.3">
      <c r="B36" s="26"/>
      <c r="D36" s="14"/>
    </row>
    <row r="37" spans="1:13" x14ac:dyDescent="0.3">
      <c r="A37" s="22" t="s">
        <v>59</v>
      </c>
      <c r="B37" s="26"/>
      <c r="D37" s="14"/>
    </row>
    <row r="38" spans="1:13" x14ac:dyDescent="0.3">
      <c r="A38" s="8" t="s">
        <v>60</v>
      </c>
      <c r="B38" s="39"/>
      <c r="C38" s="22"/>
      <c r="D38" s="9"/>
      <c r="F38" s="22"/>
      <c r="I38" s="9"/>
    </row>
    <row r="40" spans="1:13" x14ac:dyDescent="0.3">
      <c r="B40" s="26"/>
      <c r="D40" s="40"/>
      <c r="G40" s="26"/>
      <c r="I40" s="41"/>
    </row>
    <row r="41" spans="1:13" x14ac:dyDescent="0.3">
      <c r="B41" s="26"/>
      <c r="D41" s="40"/>
      <c r="G41" s="26"/>
      <c r="I41" s="41"/>
    </row>
    <row r="42" spans="1:13" x14ac:dyDescent="0.3">
      <c r="B42" s="26"/>
      <c r="D42" s="40"/>
      <c r="G42" s="26"/>
      <c r="I42" s="41"/>
    </row>
    <row r="43" spans="1:13" x14ac:dyDescent="0.3">
      <c r="B43" s="26"/>
      <c r="D43" s="40"/>
      <c r="G43" s="26"/>
      <c r="I43" s="41"/>
    </row>
    <row r="44" spans="1:13" x14ac:dyDescent="0.3">
      <c r="B44" s="26"/>
      <c r="D44" s="40"/>
      <c r="G44" s="26"/>
      <c r="I44" s="41"/>
    </row>
    <row r="45" spans="1:13" x14ac:dyDescent="0.3">
      <c r="B45" s="26"/>
      <c r="D45" s="40"/>
      <c r="G45" s="26"/>
      <c r="I45" s="41"/>
    </row>
    <row r="46" spans="1:13" x14ac:dyDescent="0.3">
      <c r="B46" s="26"/>
      <c r="D46" s="40"/>
      <c r="G46" s="26"/>
      <c r="I46" s="41"/>
    </row>
    <row r="47" spans="1:13" x14ac:dyDescent="0.3">
      <c r="G47" s="26"/>
      <c r="I47" s="41"/>
    </row>
    <row r="48" spans="1:13" x14ac:dyDescent="0.3">
      <c r="B48" s="26"/>
      <c r="G48" s="26"/>
      <c r="I48" s="41"/>
    </row>
    <row r="49" spans="1:9" x14ac:dyDescent="0.3">
      <c r="B49" s="26"/>
      <c r="I49" s="27"/>
    </row>
    <row r="50" spans="1:9" x14ac:dyDescent="0.3">
      <c r="A50" s="22"/>
      <c r="B50" s="26"/>
      <c r="F50" s="22"/>
      <c r="G50" s="26"/>
    </row>
    <row r="51" spans="1:9" x14ac:dyDescent="0.3">
      <c r="B51" s="26"/>
      <c r="D51" s="31"/>
      <c r="G51" s="26"/>
    </row>
    <row r="52" spans="1:9" x14ac:dyDescent="0.3">
      <c r="B52" s="26"/>
      <c r="G52" s="26"/>
    </row>
    <row r="53" spans="1:9" x14ac:dyDescent="0.3">
      <c r="G53" s="26"/>
    </row>
    <row r="54" spans="1:9" x14ac:dyDescent="0.3">
      <c r="A54" s="22"/>
      <c r="G54" s="26"/>
    </row>
    <row r="55" spans="1:9" x14ac:dyDescent="0.3">
      <c r="B55" s="14"/>
      <c r="D55" s="42"/>
      <c r="G55" s="26"/>
    </row>
    <row r="56" spans="1:9" x14ac:dyDescent="0.3">
      <c r="B56" s="43"/>
      <c r="D56" s="42"/>
      <c r="G56" s="26"/>
    </row>
    <row r="57" spans="1:9" x14ac:dyDescent="0.3">
      <c r="B57" s="14"/>
      <c r="C57" s="26"/>
      <c r="D57" s="42"/>
      <c r="G57" s="26"/>
    </row>
    <row r="58" spans="1:9" x14ac:dyDescent="0.3">
      <c r="B58" s="43"/>
      <c r="C58" s="26"/>
      <c r="D58" s="42"/>
      <c r="G58" s="26"/>
    </row>
    <row r="59" spans="1:9" x14ac:dyDescent="0.3">
      <c r="B59" s="14"/>
      <c r="C59" s="26"/>
      <c r="D59" s="42"/>
      <c r="G59" s="26"/>
    </row>
    <row r="60" spans="1:9" x14ac:dyDescent="0.3">
      <c r="B60" s="28"/>
      <c r="C60" s="26"/>
      <c r="D60" s="42"/>
    </row>
    <row r="61" spans="1:9" x14ac:dyDescent="0.3">
      <c r="B61" s="41"/>
      <c r="D61" s="44"/>
    </row>
    <row r="62" spans="1:9" x14ac:dyDescent="0.3">
      <c r="B62" s="43"/>
      <c r="C62" s="14"/>
      <c r="D62" s="14"/>
    </row>
    <row r="63" spans="1:9" x14ac:dyDescent="0.3">
      <c r="B63" s="43"/>
      <c r="C63" s="14"/>
      <c r="D63" s="14"/>
    </row>
    <row r="64" spans="1:9" x14ac:dyDescent="0.3">
      <c r="B64" s="14"/>
      <c r="C64" s="14"/>
      <c r="D64" s="14"/>
    </row>
    <row r="65" spans="2:4" x14ac:dyDescent="0.3">
      <c r="B65" s="14"/>
      <c r="C65" s="14"/>
      <c r="D65" s="14"/>
    </row>
    <row r="66" spans="2:4" x14ac:dyDescent="0.3">
      <c r="B66" s="14"/>
      <c r="C66" s="14"/>
      <c r="D66" s="14"/>
    </row>
    <row r="67" spans="2:4" x14ac:dyDescent="0.3">
      <c r="B67" s="14"/>
      <c r="C67" s="14"/>
      <c r="D67" s="14"/>
    </row>
    <row r="68" spans="2:4" x14ac:dyDescent="0.3">
      <c r="B68" s="14"/>
      <c r="C68" s="14"/>
      <c r="D68" s="14"/>
    </row>
    <row r="69" spans="2:4" x14ac:dyDescent="0.3">
      <c r="B69" s="14"/>
      <c r="C69" s="14"/>
      <c r="D69" s="14"/>
    </row>
    <row r="70" spans="2:4" x14ac:dyDescent="0.3">
      <c r="B70" s="14"/>
      <c r="C70" s="14"/>
      <c r="D70" s="14"/>
    </row>
    <row r="71" spans="2:4" x14ac:dyDescent="0.3">
      <c r="B71" s="14"/>
      <c r="C71" s="14"/>
      <c r="D71" s="14"/>
    </row>
    <row r="72" spans="2:4" x14ac:dyDescent="0.3">
      <c r="B72" s="14"/>
      <c r="C72" s="14"/>
      <c r="D72" s="14"/>
    </row>
    <row r="81" s="3" customFormat="1" x14ac:dyDescent="0.3"/>
  </sheetData>
  <printOptions horizontalCentered="1" verticalCentered="1" gridLines="1"/>
  <pageMargins left="0.51181102362204722" right="0.51181102362204722" top="0.74803149606299213" bottom="0.74803149606299213" header="0.31496062992125984" footer="0.31496062992125984"/>
  <pageSetup paperSize="9" pageOrder="overThenDown" orientation="landscape" r:id="rId1"/>
  <headerFooter>
    <oddHeader>&amp;C&amp;"-,Vet"&amp;12j a a r r e k e n i n g  v e c o n  2 0 2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Jeannet Hommel</cp:lastModifiedBy>
  <cp:lastPrinted>2023-02-16T10:17:07Z</cp:lastPrinted>
  <dcterms:created xsi:type="dcterms:W3CDTF">2022-01-05T22:47:45Z</dcterms:created>
  <dcterms:modified xsi:type="dcterms:W3CDTF">2023-03-19T09:02:45Z</dcterms:modified>
</cp:coreProperties>
</file>